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J195" i="1" l="1"/>
  <c r="I195" i="1"/>
  <c r="G195" i="1"/>
  <c r="F195" i="1"/>
  <c r="H176" i="1"/>
  <c r="F176" i="1"/>
  <c r="J176" i="1"/>
  <c r="I176" i="1"/>
  <c r="G176" i="1"/>
  <c r="L157" i="1"/>
  <c r="L196" i="1" s="1"/>
  <c r="H157" i="1"/>
  <c r="J157" i="1"/>
  <c r="I157" i="1"/>
  <c r="G157" i="1"/>
  <c r="F157" i="1"/>
  <c r="H138" i="1"/>
  <c r="J138" i="1"/>
  <c r="I138" i="1"/>
  <c r="G138" i="1"/>
  <c r="F138" i="1"/>
  <c r="H119" i="1"/>
  <c r="J119" i="1"/>
  <c r="F119" i="1"/>
  <c r="I119" i="1"/>
  <c r="G119" i="1"/>
  <c r="J100" i="1"/>
  <c r="I100" i="1"/>
  <c r="G100" i="1"/>
  <c r="F100" i="1"/>
  <c r="H81" i="1"/>
  <c r="J81" i="1"/>
  <c r="I81" i="1"/>
  <c r="G81" i="1"/>
  <c r="F81" i="1"/>
  <c r="H62" i="1"/>
  <c r="J62" i="1"/>
  <c r="I62" i="1"/>
  <c r="G62" i="1"/>
  <c r="F62" i="1"/>
  <c r="H43" i="1"/>
  <c r="J43" i="1"/>
  <c r="I43" i="1"/>
  <c r="G43" i="1"/>
  <c r="F43" i="1"/>
  <c r="J24" i="1"/>
  <c r="I24" i="1"/>
  <c r="H24" i="1"/>
  <c r="G24" i="1"/>
  <c r="F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<sst xmlns="http://schemas.openxmlformats.org/spreadsheetml/2006/main" count="316" uniqueCount="110">
  <si>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</si>
  <si>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</si>
  <si>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</si>
  <si>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</si>
  <si>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</si>
  <si>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</si>
  <si>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</si>
  <si>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</si>
  <si>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</si>
  <si>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</si>
  <si>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</si>
  <si>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</si>
  <si>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</si>
  <si>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</si>
  <si>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</si>
  <si>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</si>
  <si>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</si>
  <si>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</si>
  <si>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</si>
  <si>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</si>
  <si>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</si>
  <si>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</si>
  <si>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</si>
  <si>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</si>
  <si>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</si>
  <si>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</si>
  <si>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</si>
  <si>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</si>
  <si>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</si>
  <si>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</si>
  <si>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</si>
  <si>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</si>
  <si>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</si>
  <si>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</si>
  <si>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</si>
  <si>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</si>
  <si>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</si>
  <si>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</si>
  <si>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</si>
  <si>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</si>
  <si>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рисовая молочная с маслом сливочным</t>
  </si>
  <si>
    <t>Чай с сахаром</t>
  </si>
  <si>
    <t>Батон йодированный</t>
  </si>
  <si>
    <t>Суп картофельный с бобовыми</t>
  </si>
  <si>
    <t>25/20/30</t>
  </si>
  <si>
    <t>0.4</t>
  </si>
  <si>
    <t>Шницель мясной</t>
  </si>
  <si>
    <t>Макаронные изделия отвариые</t>
  </si>
  <si>
    <t>Компот из свежих плодов с витамином С</t>
  </si>
  <si>
    <t>Овощи по сезону</t>
  </si>
  <si>
    <t>Котлета из мяса кур</t>
  </si>
  <si>
    <t>Картофельное пюре</t>
  </si>
  <si>
    <t>Чай с сахаром и лимоном</t>
  </si>
  <si>
    <t>200/5</t>
  </si>
  <si>
    <t>Суп картофельный рыбный</t>
  </si>
  <si>
    <t>250/15</t>
  </si>
  <si>
    <t>Печень по-строгановски</t>
  </si>
  <si>
    <t>Рис отварной</t>
  </si>
  <si>
    <t>38.9</t>
  </si>
  <si>
    <t>Напиток из смеси сухофруктов с витамином С</t>
  </si>
  <si>
    <t>Какао с молоком</t>
  </si>
  <si>
    <t>Хлеб ржаной</t>
  </si>
  <si>
    <t>Жаркое по-домашнему</t>
  </si>
  <si>
    <t>Борщ из капусты с картофелем и сметаной</t>
  </si>
  <si>
    <t>Тефтели мясные с томатным соусом</t>
  </si>
  <si>
    <t>50/30</t>
  </si>
  <si>
    <t>Каша гречневая рассыпчатая</t>
  </si>
  <si>
    <t>Компот из черной смородины с/м с витамином С</t>
  </si>
  <si>
    <t>0.1</t>
  </si>
  <si>
    <t>Биточек мясной</t>
  </si>
  <si>
    <t>Макаронные иэделия отварные</t>
  </si>
  <si>
    <t>Бутерброд с сыром</t>
  </si>
  <si>
    <t>15/20</t>
  </si>
  <si>
    <t>Суп картофельный с яйцом</t>
  </si>
  <si>
    <t>Плов</t>
  </si>
  <si>
    <t>Выпечное изделие</t>
  </si>
  <si>
    <t>Блинчики с повидлом</t>
  </si>
  <si>
    <t>Йогурт фруктовый</t>
  </si>
  <si>
    <t>Суп изовощей со сметаной</t>
  </si>
  <si>
    <t>Тефтели рыбные с томатным соусом</t>
  </si>
  <si>
    <t>Компот из смест свежих плодов с/м</t>
  </si>
  <si>
    <t>Каша дружба молочная с маслом сливочным</t>
  </si>
  <si>
    <t>Борщ из св. капусты с картофелем и сметаной</t>
  </si>
  <si>
    <t>122.2</t>
  </si>
  <si>
    <t>Компот из смеси свежих плодов с/м</t>
  </si>
  <si>
    <t>70/50</t>
  </si>
  <si>
    <t>Макаронные изделия отварные</t>
  </si>
  <si>
    <t>Гуляш из свинины</t>
  </si>
  <si>
    <t xml:space="preserve">Хлеб ржаной </t>
  </si>
  <si>
    <t>Запеканка творожная со сгущенкой</t>
  </si>
  <si>
    <t>100/50</t>
  </si>
  <si>
    <t>Фрукт</t>
  </si>
  <si>
    <t>0.6</t>
  </si>
  <si>
    <t>Суп с макаронным изделиями и курой</t>
  </si>
  <si>
    <t>Рагу овощное</t>
  </si>
  <si>
    <t>Напиток из смеси сухофруктовс витамином С</t>
  </si>
  <si>
    <t>Котлета рыбная</t>
  </si>
  <si>
    <t>Кондитерское изделие без крема</t>
  </si>
  <si>
    <t>Щи из свежей капусты картофелем и сметаной</t>
  </si>
  <si>
    <t>Компот из сежих плодов с витамином С</t>
  </si>
  <si>
    <t>Омлет натуральный с сыром</t>
  </si>
  <si>
    <t>Бутерброд с ветчиной</t>
  </si>
  <si>
    <t>25/25</t>
  </si>
  <si>
    <t>Рассольник лентнградский</t>
  </si>
  <si>
    <t>Птица тушеная в соусе</t>
  </si>
  <si>
    <t>Бутерброд  с ветчиной и сыром</t>
  </si>
  <si>
    <t>515/576</t>
  </si>
  <si>
    <t>461/587</t>
  </si>
  <si>
    <t>462/587</t>
  </si>
  <si>
    <t>Абдуллаева Э.М.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</si>
</sst>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р_._-;\-* #,##0.00\ _р_._-;_-* &quot;-&quot;??\ _р_.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1" applyNumberFormat="1" applyFont="1" applyFill="1" applyBorder="1" applyAlignment="1" applyProtection="1">
      <alignment horizontal="center" vertical="top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8" sqref="N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.8554687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3.4</v>
      </c>
      <c r="H6" s="40">
        <v>7.3</v>
      </c>
      <c r="I6" s="40">
        <v>29.6</v>
      </c>
      <c r="J6" s="40">
        <v>198.4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 t="s">
        <v>105</v>
      </c>
      <c r="F7" s="43" t="s">
        <v>44</v>
      </c>
      <c r="G7" s="43">
        <v>10</v>
      </c>
      <c r="H7" s="43">
        <v>8</v>
      </c>
      <c r="I7" s="43">
        <v>15</v>
      </c>
      <c r="J7" s="43">
        <v>176.6</v>
      </c>
      <c r="K7" s="44">
        <v>11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60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694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18.3</v>
      </c>
      <c r="H13" s="19">
        <f t="shared" si="0"/>
        <v>20.3</v>
      </c>
      <c r="I13" s="19">
        <f t="shared" si="0"/>
        <v>77.099999999999994</v>
      </c>
      <c r="J13" s="19">
        <f t="shared" si="0"/>
        <v>565</v>
      </c>
      <c r="K13" s="25"/>
      <c r="L13" s="19"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35</v>
      </c>
      <c r="G14" s="43" t="s">
        <v>45</v>
      </c>
      <c r="H14" s="43">
        <v>0.1</v>
      </c>
      <c r="I14" s="52">
        <v>1.3</v>
      </c>
      <c r="J14" s="43">
        <v>8.4</v>
      </c>
      <c r="K14" s="44" t="s">
        <v>106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6.2</v>
      </c>
      <c r="H15" s="43">
        <v>5.6</v>
      </c>
      <c r="I15" s="51">
        <v>22.3</v>
      </c>
      <c r="J15" s="53">
        <v>167</v>
      </c>
      <c r="K15" s="44">
        <v>451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80</v>
      </c>
      <c r="G16" s="43">
        <v>12.7</v>
      </c>
      <c r="H16" s="43">
        <v>11.5</v>
      </c>
      <c r="I16" s="43">
        <v>12.8</v>
      </c>
      <c r="J16" s="43">
        <v>208.8</v>
      </c>
      <c r="K16" s="44">
        <v>516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631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0.4</v>
      </c>
      <c r="H18" s="43">
        <v>0</v>
      </c>
      <c r="I18" s="43">
        <v>49.6</v>
      </c>
      <c r="J18" s="43">
        <v>142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61</v>
      </c>
      <c r="F20" s="43">
        <v>30</v>
      </c>
      <c r="G20" s="43">
        <v>2</v>
      </c>
      <c r="H20" s="43">
        <v>0.3</v>
      </c>
      <c r="I20" s="43">
        <v>14.9</v>
      </c>
      <c r="J20" s="43">
        <v>69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1">SUM(G14:G22)</f>
        <v>26.4</v>
      </c>
      <c r="H23" s="19">
        <f t="shared" si="1"/>
        <v>26.599999999999998</v>
      </c>
      <c r="I23" s="19">
        <f t="shared" si="1"/>
        <v>135.10000000000002</v>
      </c>
      <c r="J23" s="19">
        <f t="shared" si="1"/>
        <v>839.7</v>
      </c>
      <c r="K23" s="25"/>
      <c r="L23" s="19">
        <v>79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1095</v>
      </c>
      <c r="G24" s="32">
        <f t="shared" ref="G24:J24" si="2">G13+G23</f>
        <v>44.7</v>
      </c>
      <c r="H24" s="32">
        <f t="shared" si="2"/>
        <v>46.9</v>
      </c>
      <c r="I24" s="32">
        <f t="shared" si="2"/>
        <v>212.20000000000002</v>
      </c>
      <c r="J24" s="32">
        <f t="shared" si="2"/>
        <v>1404.7</v>
      </c>
      <c r="K24" s="32"/>
      <c r="L24" s="32">
        <f t="shared" ref="L24" si="3">L13+L23</f>
        <v>158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80</v>
      </c>
      <c r="G25" s="40">
        <v>14.9</v>
      </c>
      <c r="H25" s="40">
        <v>11.4</v>
      </c>
      <c r="I25" s="40">
        <v>13.6</v>
      </c>
      <c r="J25" s="40">
        <v>216</v>
      </c>
      <c r="K25" s="41">
        <v>498</v>
      </c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>
        <v>150</v>
      </c>
      <c r="G26" s="43">
        <v>3.2</v>
      </c>
      <c r="H26" s="43">
        <v>6.8</v>
      </c>
      <c r="I26" s="43">
        <v>21.9</v>
      </c>
      <c r="J26" s="43">
        <v>163.5</v>
      </c>
      <c r="K26" s="44">
        <v>520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 t="s">
        <v>53</v>
      </c>
      <c r="G27" s="43">
        <v>0.3</v>
      </c>
      <c r="H27" s="43">
        <v>0.1</v>
      </c>
      <c r="I27" s="43">
        <v>15.2</v>
      </c>
      <c r="J27" s="43">
        <v>62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20</v>
      </c>
      <c r="G28" s="43">
        <v>1.6</v>
      </c>
      <c r="H28" s="43">
        <v>0.2</v>
      </c>
      <c r="I28" s="43">
        <v>10.3</v>
      </c>
      <c r="J28" s="43">
        <v>52.1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20</v>
      </c>
      <c r="G29" s="43">
        <v>0.2</v>
      </c>
      <c r="H29" s="43">
        <v>0</v>
      </c>
      <c r="I29" s="43">
        <v>0.5</v>
      </c>
      <c r="J29" s="43">
        <v>2.8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270</v>
      </c>
      <c r="G32" s="19">
        <f t="shared" ref="G32" si="4">SUM(G25:G31)</f>
        <v>20.200000000000003</v>
      </c>
      <c r="H32" s="19">
        <f t="shared" ref="H32" si="5">SUM(H25:H31)</f>
        <v>18.5</v>
      </c>
      <c r="I32" s="19">
        <f t="shared" ref="I32" si="6">SUM(I25:I31)</f>
        <v>61.5</v>
      </c>
      <c r="J32" s="19">
        <f t="shared" ref="J32" si="7">SUM(J25:J31)</f>
        <v>496.40000000000003</v>
      </c>
      <c r="K32" s="25"/>
      <c r="L32" s="19">
        <v>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20</v>
      </c>
      <c r="G33" s="43">
        <v>0.4</v>
      </c>
      <c r="H33" s="43">
        <v>0</v>
      </c>
      <c r="I33" s="43">
        <v>2.2000000000000002</v>
      </c>
      <c r="J33" s="43">
        <v>11.6</v>
      </c>
      <c r="K33" s="44" t="s">
        <v>106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 t="s">
        <v>55</v>
      </c>
      <c r="G34" s="43">
        <v>5</v>
      </c>
      <c r="H34" s="43">
        <v>3.3</v>
      </c>
      <c r="I34" s="43">
        <v>20.5</v>
      </c>
      <c r="J34" s="43">
        <v>132.6</v>
      </c>
      <c r="K34" s="44">
        <v>133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80</v>
      </c>
      <c r="G35" s="43">
        <v>10.9</v>
      </c>
      <c r="H35" s="43">
        <v>10.9</v>
      </c>
      <c r="I35" s="43">
        <v>3.2</v>
      </c>
      <c r="J35" s="43">
        <v>156</v>
      </c>
      <c r="K35" s="44">
        <v>431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3.8</v>
      </c>
      <c r="H36" s="43">
        <v>6.1</v>
      </c>
      <c r="I36" s="43" t="s">
        <v>58</v>
      </c>
      <c r="J36" s="43">
        <v>228</v>
      </c>
      <c r="K36" s="44">
        <v>511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20</v>
      </c>
      <c r="G39" s="43">
        <v>1.3</v>
      </c>
      <c r="H39" s="43">
        <v>0.2</v>
      </c>
      <c r="I39" s="43">
        <v>9.9</v>
      </c>
      <c r="J39" s="43">
        <v>46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8">SUM(G33:G41)</f>
        <v>22.000000000000004</v>
      </c>
      <c r="H42" s="19">
        <f t="shared" ref="H42" si="9">SUM(H33:H41)</f>
        <v>20.499999999999996</v>
      </c>
      <c r="I42" s="19">
        <f t="shared" ref="I42" si="10">SUM(I33:I41)</f>
        <v>67.2</v>
      </c>
      <c r="J42" s="19">
        <f t="shared" ref="J42" si="11">SUM(J33:J41)</f>
        <v>698.2</v>
      </c>
      <c r="K42" s="25"/>
      <c r="L42" s="19">
        <v>79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740</v>
      </c>
      <c r="G43" s="32">
        <f t="shared" ref="G43" si="12">G32+G42</f>
        <v>42.2</v>
      </c>
      <c r="H43" s="32">
        <f t="shared" ref="H43" si="13">H32+H42</f>
        <v>39</v>
      </c>
      <c r="I43" s="32">
        <f t="shared" ref="I43" si="14">I32+I42</f>
        <v>128.69999999999999</v>
      </c>
      <c r="J43" s="32">
        <f t="shared" ref="J43:L43" si="15">J32+J42</f>
        <v>1194.6000000000001</v>
      </c>
      <c r="K43" s="32"/>
      <c r="L43" s="32">
        <f t="shared" si="15"/>
        <v>158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16.2</v>
      </c>
      <c r="H44" s="40">
        <v>13.8</v>
      </c>
      <c r="I44" s="40">
        <v>15.7</v>
      </c>
      <c r="J44" s="40">
        <v>248</v>
      </c>
      <c r="K44" s="41">
        <v>366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1.6</v>
      </c>
      <c r="H47" s="43">
        <v>0.2</v>
      </c>
      <c r="I47" s="43">
        <v>10.3</v>
      </c>
      <c r="J47" s="43">
        <v>52.4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6">SUM(G44:G50)</f>
        <v>18</v>
      </c>
      <c r="H51" s="19">
        <f t="shared" ref="H51" si="17">SUM(H44:H50)</f>
        <v>14.1</v>
      </c>
      <c r="I51" s="19">
        <f t="shared" ref="I51" si="18">SUM(I44:I50)</f>
        <v>41</v>
      </c>
      <c r="J51" s="19">
        <f t="shared" ref="J51" si="19">SUM(J44:J50)</f>
        <v>360.4</v>
      </c>
      <c r="K51" s="25"/>
      <c r="L51" s="19">
        <v>79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10</v>
      </c>
      <c r="G52" s="43">
        <v>0.3</v>
      </c>
      <c r="H52" s="43">
        <v>0</v>
      </c>
      <c r="I52" s="43">
        <v>0.7</v>
      </c>
      <c r="J52" s="43">
        <v>4</v>
      </c>
      <c r="K52" s="44" t="s">
        <v>106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2.2999999999999998</v>
      </c>
      <c r="H53" s="43">
        <v>6.7</v>
      </c>
      <c r="I53" s="43">
        <v>13.4</v>
      </c>
      <c r="J53" s="43">
        <v>122.2</v>
      </c>
      <c r="K53" s="44">
        <v>110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 t="s">
        <v>65</v>
      </c>
      <c r="G54" s="43">
        <v>7.7</v>
      </c>
      <c r="H54" s="43">
        <v>9.6</v>
      </c>
      <c r="I54" s="43">
        <v>9</v>
      </c>
      <c r="J54" s="43">
        <v>154.9</v>
      </c>
      <c r="K54" s="44" t="s">
        <v>107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8.6999999999999993</v>
      </c>
      <c r="H55" s="43">
        <v>7.8</v>
      </c>
      <c r="I55" s="43">
        <v>42.6</v>
      </c>
      <c r="J55" s="43">
        <v>279</v>
      </c>
      <c r="K55" s="44">
        <v>508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0.2</v>
      </c>
      <c r="H56" s="43" t="s">
        <v>68</v>
      </c>
      <c r="I56" s="43">
        <v>33</v>
      </c>
      <c r="J56" s="43">
        <v>138</v>
      </c>
      <c r="K56" s="44">
        <v>634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61</v>
      </c>
      <c r="F58" s="43">
        <v>40</v>
      </c>
      <c r="G58" s="43">
        <v>2.6</v>
      </c>
      <c r="H58" s="43">
        <v>0.4</v>
      </c>
      <c r="I58" s="43">
        <v>19.8</v>
      </c>
      <c r="J58" s="43">
        <v>92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20">SUM(G52:G60)</f>
        <v>21.8</v>
      </c>
      <c r="H61" s="19">
        <f t="shared" ref="H61" si="21">SUM(H52:H60)</f>
        <v>24.5</v>
      </c>
      <c r="I61" s="19">
        <f t="shared" ref="I61" si="22">SUM(I52:I60)</f>
        <v>118.5</v>
      </c>
      <c r="J61" s="19">
        <f t="shared" ref="J61" si="23">SUM(J52:J60)</f>
        <v>790.1</v>
      </c>
      <c r="K61" s="25"/>
      <c r="L61" s="19">
        <v>79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1070</v>
      </c>
      <c r="G62" s="32">
        <f t="shared" ref="G62" si="24">G51+G61</f>
        <v>39.799999999999997</v>
      </c>
      <c r="H62" s="32">
        <f t="shared" ref="H62" si="25">H51+H61</f>
        <v>38.6</v>
      </c>
      <c r="I62" s="32">
        <f t="shared" ref="I62" si="26">I51+I61</f>
        <v>159.5</v>
      </c>
      <c r="J62" s="32">
        <f t="shared" ref="J62:L62" si="27">J51+J61</f>
        <v>1150.5</v>
      </c>
      <c r="K62" s="32"/>
      <c r="L62" s="32">
        <f t="shared" si="27"/>
        <v>158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80</v>
      </c>
      <c r="G63" s="54">
        <v>12.7</v>
      </c>
      <c r="H63" s="54">
        <v>11.5</v>
      </c>
      <c r="I63" s="40">
        <v>12.8</v>
      </c>
      <c r="J63" s="40">
        <v>208.8</v>
      </c>
      <c r="K63" s="41">
        <v>451</v>
      </c>
      <c r="L63" s="40"/>
    </row>
    <row r="64" spans="1:12" ht="15" x14ac:dyDescent="0.25">
      <c r="A64" s="23"/>
      <c r="B64" s="15"/>
      <c r="C64" s="11"/>
      <c r="D64" s="6"/>
      <c r="E64" s="42" t="s">
        <v>70</v>
      </c>
      <c r="F64" s="43">
        <v>150</v>
      </c>
      <c r="G64" s="43">
        <v>5.0999999999999996</v>
      </c>
      <c r="H64" s="43">
        <v>9.1</v>
      </c>
      <c r="I64" s="43">
        <v>34.200000000000003</v>
      </c>
      <c r="J64" s="43">
        <v>244.5</v>
      </c>
      <c r="K64" s="44">
        <v>516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71</v>
      </c>
      <c r="F66" s="43" t="s">
        <v>72</v>
      </c>
      <c r="G66" s="43">
        <v>5</v>
      </c>
      <c r="H66" s="43">
        <v>5</v>
      </c>
      <c r="I66" s="43">
        <v>10.3</v>
      </c>
      <c r="J66" s="43">
        <v>107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28">SUM(G63:G69)</f>
        <v>22.999999999999996</v>
      </c>
      <c r="H70" s="19">
        <f t="shared" ref="H70" si="29">SUM(H63:H69)</f>
        <v>25.700000000000003</v>
      </c>
      <c r="I70" s="19">
        <f t="shared" ref="I70" si="30">SUM(I63:I69)</f>
        <v>72.3</v>
      </c>
      <c r="J70" s="19">
        <f t="shared" ref="J70" si="31">SUM(J63:J69)</f>
        <v>620.29999999999995</v>
      </c>
      <c r="K70" s="25"/>
      <c r="L70" s="19">
        <v>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49</v>
      </c>
      <c r="F71" s="43">
        <v>40</v>
      </c>
      <c r="G71" s="43">
        <v>0.4</v>
      </c>
      <c r="H71" s="43">
        <v>0.1</v>
      </c>
      <c r="I71" s="43">
        <v>1.5</v>
      </c>
      <c r="J71" s="43">
        <v>10.6</v>
      </c>
      <c r="K71" s="44" t="s">
        <v>106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4.5999999999999996</v>
      </c>
      <c r="H72" s="43">
        <v>4.5999999999999996</v>
      </c>
      <c r="I72" s="43">
        <v>16.399999999999999</v>
      </c>
      <c r="J72" s="43">
        <v>121.8</v>
      </c>
      <c r="K72" s="44">
        <v>133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150</v>
      </c>
      <c r="G73" s="43">
        <v>16.5</v>
      </c>
      <c r="H73" s="43">
        <v>16.899999999999999</v>
      </c>
      <c r="I73" s="43">
        <v>24.4</v>
      </c>
      <c r="J73" s="43">
        <v>322</v>
      </c>
      <c r="K73" s="44">
        <v>289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0.4</v>
      </c>
      <c r="H75" s="43">
        <v>0</v>
      </c>
      <c r="I75" s="43">
        <v>49.6</v>
      </c>
      <c r="J75" s="43">
        <v>142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75</v>
      </c>
      <c r="F76" s="43">
        <v>50</v>
      </c>
      <c r="G76" s="43">
        <v>3.3</v>
      </c>
      <c r="H76" s="43">
        <v>7.2</v>
      </c>
      <c r="I76" s="43">
        <v>20.5</v>
      </c>
      <c r="J76" s="43">
        <v>160</v>
      </c>
      <c r="K76" s="44">
        <v>426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30</v>
      </c>
      <c r="G77" s="43">
        <v>2</v>
      </c>
      <c r="H77" s="43">
        <v>0.3</v>
      </c>
      <c r="I77" s="43">
        <v>14.9</v>
      </c>
      <c r="J77" s="43">
        <v>69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2">SUM(G71:G79)</f>
        <v>27.2</v>
      </c>
      <c r="H80" s="19">
        <f t="shared" ref="H80" si="33">SUM(H71:H79)</f>
        <v>29.099999999999998</v>
      </c>
      <c r="I80" s="19">
        <f t="shared" ref="I80" si="34">SUM(I71:I79)</f>
        <v>127.30000000000001</v>
      </c>
      <c r="J80" s="19">
        <f t="shared" ref="J80" si="35">SUM(J71:J79)</f>
        <v>825.4</v>
      </c>
      <c r="K80" s="25"/>
      <c r="L80" s="19">
        <v>79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1100</v>
      </c>
      <c r="G81" s="32">
        <f t="shared" ref="G81" si="36">G70+G80</f>
        <v>50.199999999999996</v>
      </c>
      <c r="H81" s="32">
        <f t="shared" ref="H81" si="37">H70+H80</f>
        <v>54.8</v>
      </c>
      <c r="I81" s="32">
        <f t="shared" ref="I81" si="38">I70+I80</f>
        <v>199.60000000000002</v>
      </c>
      <c r="J81" s="32">
        <f t="shared" ref="J81:L81" si="39">J70+J80</f>
        <v>1445.6999999999998</v>
      </c>
      <c r="K81" s="32"/>
      <c r="L81" s="32">
        <f t="shared" si="39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150</v>
      </c>
      <c r="G82" s="40">
        <v>6.2</v>
      </c>
      <c r="H82" s="40">
        <v>6.8</v>
      </c>
      <c r="I82" s="40">
        <v>52.5</v>
      </c>
      <c r="J82" s="40">
        <v>318</v>
      </c>
      <c r="K82" s="41">
        <v>728</v>
      </c>
      <c r="L82" s="40"/>
    </row>
    <row r="83" spans="1:12" ht="15" x14ac:dyDescent="0.25">
      <c r="A83" s="23"/>
      <c r="B83" s="15"/>
      <c r="C83" s="11"/>
      <c r="D83" s="6"/>
      <c r="E83" s="42" t="s">
        <v>77</v>
      </c>
      <c r="F83" s="43">
        <v>125</v>
      </c>
      <c r="G83" s="43">
        <v>3.5</v>
      </c>
      <c r="H83" s="43">
        <v>3.1</v>
      </c>
      <c r="I83" s="43">
        <v>17.3</v>
      </c>
      <c r="J83" s="43">
        <v>112.5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0.1</v>
      </c>
      <c r="I84" s="43">
        <v>10</v>
      </c>
      <c r="J84" s="43">
        <v>40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475</v>
      </c>
      <c r="G89" s="19">
        <f t="shared" ref="G89" si="40">SUM(G82:G88)</f>
        <v>9.8999999999999986</v>
      </c>
      <c r="H89" s="19">
        <f t="shared" ref="H89" si="41">SUM(H82:H88)</f>
        <v>10</v>
      </c>
      <c r="I89" s="19">
        <f t="shared" ref="I89" si="42">SUM(I82:I88)</f>
        <v>79.8</v>
      </c>
      <c r="J89" s="19">
        <f t="shared" ref="J89" si="43">SUM(J82:J88)</f>
        <v>470.5</v>
      </c>
      <c r="K89" s="25"/>
      <c r="L89" s="19"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20</v>
      </c>
      <c r="G90" s="43">
        <v>0.2</v>
      </c>
      <c r="H90" s="43">
        <v>0</v>
      </c>
      <c r="I90" s="43">
        <v>0.5</v>
      </c>
      <c r="J90" s="43">
        <v>2.8</v>
      </c>
      <c r="K90" s="44" t="s">
        <v>106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2.7</v>
      </c>
      <c r="H91" s="43">
        <v>4.7</v>
      </c>
      <c r="I91" s="43">
        <v>8.6</v>
      </c>
      <c r="J91" s="43">
        <v>89.2</v>
      </c>
      <c r="K91" s="44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80</v>
      </c>
      <c r="G92" s="43">
        <v>7</v>
      </c>
      <c r="H92" s="43">
        <v>5.7</v>
      </c>
      <c r="I92" s="43">
        <v>8.9</v>
      </c>
      <c r="J92" s="43">
        <v>118.4</v>
      </c>
      <c r="K92" s="44">
        <v>394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3.2</v>
      </c>
      <c r="H93" s="43">
        <v>6.8</v>
      </c>
      <c r="I93" s="43">
        <v>21.9</v>
      </c>
      <c r="J93" s="43">
        <v>163.5</v>
      </c>
      <c r="K93" s="44">
        <v>520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0.2</v>
      </c>
      <c r="H94" s="43">
        <v>0</v>
      </c>
      <c r="I94" s="43">
        <v>35.4</v>
      </c>
      <c r="J94" s="43">
        <v>159</v>
      </c>
      <c r="K94" s="44">
        <v>632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75</v>
      </c>
      <c r="F95" s="43">
        <v>50</v>
      </c>
      <c r="G95" s="52">
        <v>3.7</v>
      </c>
      <c r="H95" s="43">
        <v>6.3</v>
      </c>
      <c r="I95" s="43">
        <v>22</v>
      </c>
      <c r="J95" s="43">
        <v>159</v>
      </c>
      <c r="K95" s="44">
        <v>424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20</v>
      </c>
      <c r="G96" s="43">
        <v>1.3</v>
      </c>
      <c r="H96" s="43">
        <v>0.2</v>
      </c>
      <c r="I96" s="43">
        <v>9.9</v>
      </c>
      <c r="J96" s="43">
        <v>46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4">SUM(G90:G98)</f>
        <v>18.3</v>
      </c>
      <c r="H99" s="19">
        <f t="shared" ref="H99" si="45">SUM(H90:H98)</f>
        <v>23.7</v>
      </c>
      <c r="I99" s="19">
        <f t="shared" ref="I99" si="46">SUM(I90:I98)</f>
        <v>107.2</v>
      </c>
      <c r="J99" s="19">
        <f t="shared" ref="J99" si="47">SUM(J90:J98)</f>
        <v>737.9</v>
      </c>
      <c r="K99" s="25"/>
      <c r="L99" s="19">
        <v>79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1195</v>
      </c>
      <c r="G100" s="32">
        <f t="shared" ref="G100" si="48">G89+G99</f>
        <v>28.2</v>
      </c>
      <c r="H100" s="32">
        <f t="shared" ref="H100" si="49">H89+H99</f>
        <v>33.700000000000003</v>
      </c>
      <c r="I100" s="32">
        <f t="shared" ref="I100" si="50">I89+I99</f>
        <v>187</v>
      </c>
      <c r="J100" s="32">
        <f t="shared" ref="J100:L100" si="51">J89+J99</f>
        <v>1208.4000000000001</v>
      </c>
      <c r="K100" s="32"/>
      <c r="L100" s="32">
        <f t="shared" si="51"/>
        <v>158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150</v>
      </c>
      <c r="G101" s="40">
        <v>4.0999999999999996</v>
      </c>
      <c r="H101" s="40">
        <v>7.6</v>
      </c>
      <c r="I101" s="40">
        <v>29.6</v>
      </c>
      <c r="J101" s="40">
        <v>204.5</v>
      </c>
      <c r="K101" s="41">
        <v>175</v>
      </c>
      <c r="L101" s="40"/>
    </row>
    <row r="102" spans="1:12" ht="15" x14ac:dyDescent="0.25">
      <c r="A102" s="23"/>
      <c r="B102" s="15"/>
      <c r="C102" s="11"/>
      <c r="D102" s="6"/>
      <c r="E102" s="42" t="s">
        <v>105</v>
      </c>
      <c r="F102" s="43" t="s">
        <v>44</v>
      </c>
      <c r="G102" s="43">
        <v>10</v>
      </c>
      <c r="H102" s="43">
        <v>8</v>
      </c>
      <c r="I102" s="43">
        <v>15</v>
      </c>
      <c r="J102" s="43">
        <v>176.6</v>
      </c>
      <c r="K102" s="44">
        <v>11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4.9000000000000004</v>
      </c>
      <c r="H103" s="43">
        <v>5</v>
      </c>
      <c r="I103" s="43">
        <v>32.5</v>
      </c>
      <c r="J103" s="43">
        <v>190</v>
      </c>
      <c r="K103" s="44">
        <v>694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350</v>
      </c>
      <c r="G108" s="19">
        <f t="shared" ref="G108:J108" si="52">SUM(G101:G107)</f>
        <v>19</v>
      </c>
      <c r="H108" s="19">
        <f t="shared" si="52"/>
        <v>20.6</v>
      </c>
      <c r="I108" s="19">
        <f t="shared" si="52"/>
        <v>77.099999999999994</v>
      </c>
      <c r="J108" s="19">
        <f t="shared" si="52"/>
        <v>571.1</v>
      </c>
      <c r="K108" s="25"/>
      <c r="L108" s="19"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20</v>
      </c>
      <c r="G109" s="43">
        <v>0.2</v>
      </c>
      <c r="H109" s="43">
        <v>0</v>
      </c>
      <c r="I109" s="43">
        <v>0.5</v>
      </c>
      <c r="J109" s="43">
        <v>2.8</v>
      </c>
      <c r="K109" s="44" t="s">
        <v>106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2.2999999999999998</v>
      </c>
      <c r="H110" s="43">
        <v>6.7</v>
      </c>
      <c r="I110" s="43">
        <v>13.4</v>
      </c>
      <c r="J110" s="43" t="s">
        <v>83</v>
      </c>
      <c r="K110" s="44">
        <v>110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80</v>
      </c>
      <c r="G111" s="43">
        <v>14.9</v>
      </c>
      <c r="H111" s="43">
        <v>11.4</v>
      </c>
      <c r="I111" s="43">
        <v>13.6</v>
      </c>
      <c r="J111" s="43">
        <v>216</v>
      </c>
      <c r="K111" s="44">
        <v>498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3.8</v>
      </c>
      <c r="H112" s="43">
        <v>6.1</v>
      </c>
      <c r="I112" s="43">
        <v>38.9</v>
      </c>
      <c r="J112" s="43">
        <v>228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0.2</v>
      </c>
      <c r="H113" s="43">
        <v>0</v>
      </c>
      <c r="I113" s="43">
        <v>35.4</v>
      </c>
      <c r="J113" s="43">
        <v>142</v>
      </c>
      <c r="K113" s="44">
        <v>632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61</v>
      </c>
      <c r="F115" s="43">
        <v>20</v>
      </c>
      <c r="G115" s="43">
        <v>1.3</v>
      </c>
      <c r="H115" s="43">
        <v>0.2</v>
      </c>
      <c r="I115" s="43">
        <v>9.9</v>
      </c>
      <c r="J115" s="43">
        <v>46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3">SUM(G109:G117)</f>
        <v>22.7</v>
      </c>
      <c r="H118" s="19">
        <f t="shared" si="53"/>
        <v>24.400000000000002</v>
      </c>
      <c r="I118" s="19">
        <f t="shared" si="53"/>
        <v>111.70000000000002</v>
      </c>
      <c r="J118" s="19">
        <f t="shared" si="53"/>
        <v>634.79999999999995</v>
      </c>
      <c r="K118" s="25"/>
      <c r="L118" s="19">
        <v>79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1070</v>
      </c>
      <c r="G119" s="32">
        <f t="shared" ref="G119" si="54">G108+G118</f>
        <v>41.7</v>
      </c>
      <c r="H119" s="32">
        <f t="shared" ref="H119" si="55">H108+H118</f>
        <v>45</v>
      </c>
      <c r="I119" s="32">
        <f t="shared" ref="I119" si="56">I108+I118</f>
        <v>188.8</v>
      </c>
      <c r="J119" s="32">
        <f t="shared" ref="J119:L119" si="57">J108+J118</f>
        <v>1205.9000000000001</v>
      </c>
      <c r="K119" s="32"/>
      <c r="L119" s="32">
        <f t="shared" si="57"/>
        <v>158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 t="s">
        <v>85</v>
      </c>
      <c r="G120" s="40">
        <v>11.7</v>
      </c>
      <c r="H120" s="40">
        <v>14.6</v>
      </c>
      <c r="I120" s="40">
        <v>11.1</v>
      </c>
      <c r="J120" s="40">
        <v>222.5</v>
      </c>
      <c r="K120" s="41" t="s">
        <v>108</v>
      </c>
      <c r="L120" s="40"/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150</v>
      </c>
      <c r="G121" s="43">
        <v>5.0999999999999996</v>
      </c>
      <c r="H121" s="43">
        <v>9.1</v>
      </c>
      <c r="I121" s="43">
        <v>34.200000000000003</v>
      </c>
      <c r="J121" s="43">
        <v>244.5</v>
      </c>
      <c r="K121" s="44">
        <v>516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 t="s">
        <v>53</v>
      </c>
      <c r="G122" s="43">
        <v>0.3</v>
      </c>
      <c r="H122" s="43">
        <v>0.1</v>
      </c>
      <c r="I122" s="43">
        <v>15.2</v>
      </c>
      <c r="J122" s="43">
        <v>62</v>
      </c>
      <c r="K122" s="44">
        <v>686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71</v>
      </c>
      <c r="F123" s="43" t="s">
        <v>72</v>
      </c>
      <c r="G123" s="43">
        <v>5</v>
      </c>
      <c r="H123" s="43">
        <v>5</v>
      </c>
      <c r="I123" s="43">
        <v>10.3</v>
      </c>
      <c r="J123" s="43">
        <v>107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150</v>
      </c>
      <c r="G127" s="19">
        <f t="shared" ref="G127:J127" si="58">SUM(G120:G126)</f>
        <v>22.099999999999998</v>
      </c>
      <c r="H127" s="19">
        <f t="shared" si="58"/>
        <v>28.8</v>
      </c>
      <c r="I127" s="19">
        <f t="shared" si="58"/>
        <v>70.8</v>
      </c>
      <c r="J127" s="19">
        <f t="shared" si="58"/>
        <v>636</v>
      </c>
      <c r="K127" s="25"/>
      <c r="L127" s="19"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30</v>
      </c>
      <c r="G128" s="43">
        <v>0.3</v>
      </c>
      <c r="H128" s="43">
        <v>0</v>
      </c>
      <c r="I128" s="43">
        <v>1.1000000000000001</v>
      </c>
      <c r="J128" s="43">
        <v>7.2</v>
      </c>
      <c r="K128" s="44" t="s">
        <v>106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43</v>
      </c>
      <c r="F129" s="43">
        <v>250</v>
      </c>
      <c r="G129" s="43">
        <v>6.2</v>
      </c>
      <c r="H129" s="43">
        <v>5.6</v>
      </c>
      <c r="I129" s="43">
        <v>22.3</v>
      </c>
      <c r="J129" s="43">
        <v>167</v>
      </c>
      <c r="K129" s="44">
        <v>139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80</v>
      </c>
      <c r="G130" s="43">
        <v>8.5</v>
      </c>
      <c r="H130" s="43">
        <v>22.6</v>
      </c>
      <c r="I130" s="43">
        <v>2.2999999999999998</v>
      </c>
      <c r="J130" s="43">
        <v>247.2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8.6999999999999993</v>
      </c>
      <c r="H131" s="43">
        <v>7.8</v>
      </c>
      <c r="I131" s="43">
        <v>42.6</v>
      </c>
      <c r="J131" s="43">
        <v>279</v>
      </c>
      <c r="K131" s="44">
        <v>508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0.2</v>
      </c>
      <c r="H132" s="43">
        <v>0.1</v>
      </c>
      <c r="I132" s="43">
        <v>33</v>
      </c>
      <c r="J132" s="43">
        <v>138</v>
      </c>
      <c r="K132" s="44">
        <v>634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88</v>
      </c>
      <c r="F134" s="43">
        <v>20</v>
      </c>
      <c r="G134" s="43">
        <v>1.3</v>
      </c>
      <c r="H134" s="43">
        <v>0.2</v>
      </c>
      <c r="I134" s="43">
        <v>9.9</v>
      </c>
      <c r="J134" s="43">
        <v>46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9">SUM(G128:G136)</f>
        <v>25.2</v>
      </c>
      <c r="H137" s="19">
        <f t="shared" si="59"/>
        <v>36.300000000000004</v>
      </c>
      <c r="I137" s="19">
        <f t="shared" si="59"/>
        <v>111.20000000000002</v>
      </c>
      <c r="J137" s="19">
        <f t="shared" si="59"/>
        <v>884.4</v>
      </c>
      <c r="K137" s="25"/>
      <c r="L137" s="19">
        <v>79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880</v>
      </c>
      <c r="G138" s="32">
        <f t="shared" ref="G138" si="60">G127+G137</f>
        <v>47.3</v>
      </c>
      <c r="H138" s="32">
        <f t="shared" ref="H138" si="61">H127+H137</f>
        <v>65.100000000000009</v>
      </c>
      <c r="I138" s="32">
        <f t="shared" ref="I138" si="62">I127+I137</f>
        <v>182</v>
      </c>
      <c r="J138" s="32">
        <f t="shared" ref="J138:L138" si="63">J127+J137</f>
        <v>1520.4</v>
      </c>
      <c r="K138" s="32"/>
      <c r="L138" s="32">
        <f t="shared" si="63"/>
        <v>158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 t="s">
        <v>90</v>
      </c>
      <c r="G139" s="40">
        <v>30.2</v>
      </c>
      <c r="H139" s="40">
        <v>17.899999999999999</v>
      </c>
      <c r="I139" s="40">
        <v>51.9</v>
      </c>
      <c r="J139" s="40">
        <v>486</v>
      </c>
      <c r="K139" s="41">
        <v>733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0.1</v>
      </c>
      <c r="I141" s="43">
        <v>10</v>
      </c>
      <c r="J141" s="43">
        <v>40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91</v>
      </c>
      <c r="F143" s="43">
        <v>130</v>
      </c>
      <c r="G143" s="43">
        <v>0.6</v>
      </c>
      <c r="H143" s="43" t="s">
        <v>92</v>
      </c>
      <c r="I143" s="43">
        <v>12.7</v>
      </c>
      <c r="J143" s="43">
        <v>61.1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330</v>
      </c>
      <c r="G146" s="19">
        <f t="shared" ref="G146:J146" si="64">SUM(G139:G145)</f>
        <v>31</v>
      </c>
      <c r="H146" s="19">
        <f t="shared" si="64"/>
        <v>18</v>
      </c>
      <c r="I146" s="19">
        <f t="shared" si="64"/>
        <v>74.599999999999994</v>
      </c>
      <c r="J146" s="19">
        <f t="shared" si="64"/>
        <v>587.1</v>
      </c>
      <c r="K146" s="25"/>
      <c r="L146" s="19">
        <v>79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10</v>
      </c>
      <c r="G147" s="43">
        <v>0.1</v>
      </c>
      <c r="H147" s="43">
        <v>0</v>
      </c>
      <c r="I147" s="43">
        <v>0.2</v>
      </c>
      <c r="J147" s="43">
        <v>1.3</v>
      </c>
      <c r="K147" s="44" t="s">
        <v>106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 t="s">
        <v>55</v>
      </c>
      <c r="G148" s="43">
        <v>4.9000000000000004</v>
      </c>
      <c r="H148" s="43">
        <v>6.7</v>
      </c>
      <c r="I148" s="43">
        <v>15.8</v>
      </c>
      <c r="J148" s="43">
        <v>145</v>
      </c>
      <c r="K148" s="44">
        <v>147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46</v>
      </c>
      <c r="F149" s="43">
        <v>80</v>
      </c>
      <c r="G149" s="43">
        <v>12.7</v>
      </c>
      <c r="H149" s="43">
        <v>11.5</v>
      </c>
      <c r="I149" s="43">
        <v>12.8</v>
      </c>
      <c r="J149" s="43">
        <v>208.8</v>
      </c>
      <c r="K149" s="44">
        <v>451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3.5</v>
      </c>
      <c r="H150" s="43">
        <v>7.6</v>
      </c>
      <c r="I150" s="43">
        <v>16</v>
      </c>
      <c r="J150" s="43">
        <v>145.5</v>
      </c>
      <c r="K150" s="44">
        <v>540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0.6</v>
      </c>
      <c r="H151" s="43">
        <v>0</v>
      </c>
      <c r="I151" s="43">
        <v>31.4</v>
      </c>
      <c r="J151" s="43">
        <v>124</v>
      </c>
      <c r="K151" s="44">
        <v>639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40</v>
      </c>
      <c r="G153" s="43">
        <v>2.6</v>
      </c>
      <c r="H153" s="43">
        <v>0.4</v>
      </c>
      <c r="I153" s="43">
        <v>19.8</v>
      </c>
      <c r="J153" s="43">
        <v>92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480</v>
      </c>
      <c r="G156" s="19">
        <f t="shared" ref="G156:J156" si="65">SUM(G147:G155)</f>
        <v>24.400000000000002</v>
      </c>
      <c r="H156" s="19">
        <f t="shared" si="65"/>
        <v>26.199999999999996</v>
      </c>
      <c r="I156" s="19">
        <f t="shared" si="65"/>
        <v>95.999999999999986</v>
      </c>
      <c r="J156" s="19">
        <f t="shared" si="65"/>
        <v>716.6</v>
      </c>
      <c r="K156" s="25"/>
      <c r="L156" s="19">
        <v>79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810</v>
      </c>
      <c r="G157" s="32">
        <f t="shared" ref="G157" si="66">G146+G156</f>
        <v>55.400000000000006</v>
      </c>
      <c r="H157" s="32">
        <f t="shared" ref="H157" si="67">H146+H156</f>
        <v>44.199999999999996</v>
      </c>
      <c r="I157" s="32">
        <f t="shared" ref="I157" si="68">I146+I156</f>
        <v>170.59999999999997</v>
      </c>
      <c r="J157" s="32">
        <f t="shared" ref="J157:L157" si="69">J146+J156</f>
        <v>1303.7</v>
      </c>
      <c r="K157" s="32"/>
      <c r="L157" s="32">
        <f t="shared" si="69"/>
        <v>158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80</v>
      </c>
      <c r="G158" s="40">
        <v>11</v>
      </c>
      <c r="H158" s="40">
        <v>6.2</v>
      </c>
      <c r="I158" s="40">
        <v>7.4</v>
      </c>
      <c r="J158" s="40">
        <v>130</v>
      </c>
      <c r="K158" s="41">
        <v>388</v>
      </c>
      <c r="L158" s="40"/>
    </row>
    <row r="159" spans="1:12" ht="15" x14ac:dyDescent="0.25">
      <c r="A159" s="23"/>
      <c r="B159" s="15"/>
      <c r="C159" s="11"/>
      <c r="D159" s="6"/>
      <c r="E159" s="42" t="s">
        <v>51</v>
      </c>
      <c r="F159" s="43">
        <v>150</v>
      </c>
      <c r="G159" s="43">
        <v>3.2</v>
      </c>
      <c r="H159" s="43">
        <v>6.8</v>
      </c>
      <c r="I159" s="43">
        <v>21.9</v>
      </c>
      <c r="J159" s="43">
        <v>163.5</v>
      </c>
      <c r="K159" s="44">
        <v>520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0.1</v>
      </c>
      <c r="I160" s="43">
        <v>10</v>
      </c>
      <c r="J160" s="43">
        <v>40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97</v>
      </c>
      <c r="F161" s="43">
        <v>20</v>
      </c>
      <c r="G161" s="43">
        <v>1.3</v>
      </c>
      <c r="H161" s="43">
        <v>7</v>
      </c>
      <c r="I161" s="43">
        <v>11.9</v>
      </c>
      <c r="J161" s="43">
        <v>115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20</v>
      </c>
      <c r="G162" s="43">
        <v>0.2</v>
      </c>
      <c r="H162" s="43">
        <v>0</v>
      </c>
      <c r="I162" s="43">
        <v>0.5</v>
      </c>
      <c r="J162" s="43">
        <v>2.8</v>
      </c>
      <c r="K162" s="44" t="s">
        <v>106</v>
      </c>
      <c r="L162" s="43"/>
    </row>
    <row r="163" spans="1:12" ht="15" x14ac:dyDescent="0.25">
      <c r="A163" s="23"/>
      <c r="B163" s="15"/>
      <c r="C163" s="11"/>
      <c r="D163" s="6"/>
      <c r="E163" s="42" t="s">
        <v>42</v>
      </c>
      <c r="F163" s="43">
        <v>25</v>
      </c>
      <c r="G163" s="43">
        <v>2</v>
      </c>
      <c r="H163" s="43">
        <v>0.3</v>
      </c>
      <c r="I163" s="43">
        <v>12.9</v>
      </c>
      <c r="J163" s="43">
        <v>65.5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495</v>
      </c>
      <c r="G165" s="19">
        <f t="shared" ref="G165:J165" si="70">SUM(G158:G164)</f>
        <v>17.899999999999999</v>
      </c>
      <c r="H165" s="19">
        <f t="shared" si="70"/>
        <v>20.400000000000002</v>
      </c>
      <c r="I165" s="19">
        <f t="shared" si="70"/>
        <v>64.599999999999994</v>
      </c>
      <c r="J165" s="19">
        <f t="shared" si="70"/>
        <v>516.79999999999995</v>
      </c>
      <c r="K165" s="25"/>
      <c r="L165" s="19">
        <v>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20</v>
      </c>
      <c r="G166" s="43">
        <v>0.4</v>
      </c>
      <c r="H166" s="43">
        <v>0</v>
      </c>
      <c r="I166" s="43">
        <v>2.2000000000000002</v>
      </c>
      <c r="J166" s="43">
        <v>11.6</v>
      </c>
      <c r="K166" s="44" t="s">
        <v>106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2.2000000000000002</v>
      </c>
      <c r="H167" s="43">
        <v>5.8</v>
      </c>
      <c r="I167" s="43">
        <v>10.4</v>
      </c>
      <c r="J167" s="43">
        <v>104.2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150</v>
      </c>
      <c r="G168" s="43">
        <v>16.5</v>
      </c>
      <c r="H168" s="43">
        <v>16.899999999999999</v>
      </c>
      <c r="I168" s="43">
        <v>24.4</v>
      </c>
      <c r="J168" s="43">
        <v>322</v>
      </c>
      <c r="K168" s="44">
        <v>443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99</v>
      </c>
      <c r="F170" s="43">
        <v>200</v>
      </c>
      <c r="G170" s="43">
        <v>0.4</v>
      </c>
      <c r="H170" s="43">
        <v>0</v>
      </c>
      <c r="I170" s="43">
        <v>49.6</v>
      </c>
      <c r="J170" s="43">
        <v>142</v>
      </c>
      <c r="K170" s="44">
        <v>631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75</v>
      </c>
      <c r="F171" s="43">
        <v>60</v>
      </c>
      <c r="G171" s="43">
        <v>5.5</v>
      </c>
      <c r="H171" s="43">
        <v>6.5</v>
      </c>
      <c r="I171" s="43">
        <v>34.4</v>
      </c>
      <c r="J171" s="43">
        <v>218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61</v>
      </c>
      <c r="F172" s="43">
        <v>20</v>
      </c>
      <c r="G172" s="43">
        <v>1.3</v>
      </c>
      <c r="H172" s="43">
        <v>0.2</v>
      </c>
      <c r="I172" s="43">
        <v>9.9</v>
      </c>
      <c r="J172" s="43">
        <v>46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26.3</v>
      </c>
      <c r="H175" s="19">
        <f t="shared" si="71"/>
        <v>29.4</v>
      </c>
      <c r="I175" s="19">
        <f t="shared" si="71"/>
        <v>130.9</v>
      </c>
      <c r="J175" s="19">
        <f t="shared" si="71"/>
        <v>843.8</v>
      </c>
      <c r="K175" s="25"/>
      <c r="L175" s="19">
        <v>79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1195</v>
      </c>
      <c r="G176" s="32">
        <f t="shared" ref="G176" si="72">G165+G175</f>
        <v>44.2</v>
      </c>
      <c r="H176" s="32">
        <f t="shared" ref="H176" si="73">H165+H175</f>
        <v>49.8</v>
      </c>
      <c r="I176" s="32">
        <f t="shared" ref="I176" si="74">I165+I175</f>
        <v>195.5</v>
      </c>
      <c r="J176" s="32">
        <f t="shared" ref="J176:L176" si="75">J165+J175</f>
        <v>1360.6</v>
      </c>
      <c r="K176" s="32"/>
      <c r="L176" s="32">
        <f t="shared" si="75"/>
        <v>158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150</v>
      </c>
      <c r="G177" s="40">
        <v>18.600000000000001</v>
      </c>
      <c r="H177" s="40">
        <v>27.9</v>
      </c>
      <c r="I177" s="40">
        <v>2.7</v>
      </c>
      <c r="J177" s="40">
        <v>340.5</v>
      </c>
      <c r="K177" s="41">
        <v>342</v>
      </c>
      <c r="L177" s="40"/>
    </row>
    <row r="178" spans="1:12" ht="15" x14ac:dyDescent="0.25">
      <c r="A178" s="23"/>
      <c r="B178" s="15"/>
      <c r="C178" s="11"/>
      <c r="D178" s="6"/>
      <c r="E178" s="42" t="s">
        <v>101</v>
      </c>
      <c r="F178" s="43" t="s">
        <v>102</v>
      </c>
      <c r="G178" s="43">
        <v>4.9000000000000004</v>
      </c>
      <c r="H178" s="43">
        <v>4.5</v>
      </c>
      <c r="I178" s="43">
        <v>12.9</v>
      </c>
      <c r="J178" s="43">
        <v>113.3</v>
      </c>
      <c r="K178" s="44">
        <v>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 t="s">
        <v>53</v>
      </c>
      <c r="G179" s="43">
        <v>0.3</v>
      </c>
      <c r="H179" s="43">
        <v>0.1</v>
      </c>
      <c r="I179" s="43">
        <v>15.2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150</v>
      </c>
      <c r="G184" s="19">
        <f t="shared" ref="G184:J184" si="76">SUM(G177:G183)</f>
        <v>23.8</v>
      </c>
      <c r="H184" s="19">
        <f t="shared" si="76"/>
        <v>32.5</v>
      </c>
      <c r="I184" s="19">
        <f t="shared" si="76"/>
        <v>30.8</v>
      </c>
      <c r="J184" s="19">
        <f t="shared" si="76"/>
        <v>515.79999999999995</v>
      </c>
      <c r="K184" s="25"/>
      <c r="L184" s="19">
        <v>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40</v>
      </c>
      <c r="G185" s="43">
        <v>0.5</v>
      </c>
      <c r="H185" s="43">
        <v>0.1</v>
      </c>
      <c r="I185" s="43">
        <v>1.5</v>
      </c>
      <c r="J185" s="43">
        <v>9.6</v>
      </c>
      <c r="K185" s="44" t="s">
        <v>106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1.9</v>
      </c>
      <c r="H186" s="43">
        <v>3.2</v>
      </c>
      <c r="I186" s="43">
        <v>16</v>
      </c>
      <c r="J186" s="43">
        <v>108</v>
      </c>
      <c r="K186" s="44">
        <v>132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80</v>
      </c>
      <c r="G187" s="43">
        <v>10.199999999999999</v>
      </c>
      <c r="H187" s="43">
        <v>11.5</v>
      </c>
      <c r="I187" s="43">
        <v>2.8</v>
      </c>
      <c r="J187" s="43">
        <v>162.80000000000001</v>
      </c>
      <c r="K187" s="44">
        <v>488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5.0999999999999996</v>
      </c>
      <c r="H188" s="43">
        <v>9.1</v>
      </c>
      <c r="I188" s="43">
        <v>34.200000000000003</v>
      </c>
      <c r="J188" s="43">
        <v>244.5</v>
      </c>
      <c r="K188" s="44">
        <v>516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0.2</v>
      </c>
      <c r="H189" s="43">
        <v>0.1</v>
      </c>
      <c r="I189" s="43">
        <v>33</v>
      </c>
      <c r="J189" s="43">
        <v>138</v>
      </c>
      <c r="K189" s="44">
        <v>634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25</v>
      </c>
      <c r="G190" s="43">
        <v>2</v>
      </c>
      <c r="H190" s="43">
        <v>0.3</v>
      </c>
      <c r="I190" s="43">
        <v>12.9</v>
      </c>
      <c r="J190" s="43">
        <v>65.5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61</v>
      </c>
      <c r="F191" s="43">
        <v>20</v>
      </c>
      <c r="G191" s="43">
        <v>1.3</v>
      </c>
      <c r="H191" s="43">
        <v>0.2</v>
      </c>
      <c r="I191" s="43">
        <v>9.9</v>
      </c>
      <c r="J191" s="43">
        <v>46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77">SUM(G185:G193)</f>
        <v>21.2</v>
      </c>
      <c r="H194" s="19">
        <f t="shared" si="77"/>
        <v>24.5</v>
      </c>
      <c r="I194" s="19">
        <f t="shared" si="77"/>
        <v>110.30000000000001</v>
      </c>
      <c r="J194" s="19">
        <f t="shared" si="77"/>
        <v>774.4</v>
      </c>
      <c r="K194" s="25"/>
      <c r="L194" s="19">
        <v>79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865</v>
      </c>
      <c r="G195" s="32">
        <f t="shared" ref="G195" si="78">G184+G194</f>
        <v>45</v>
      </c>
      <c r="H195" s="32">
        <f t="shared" ref="H195" si="79">H184+H194</f>
        <v>57</v>
      </c>
      <c r="I195" s="32">
        <f t="shared" ref="I195" si="80">I184+I194</f>
        <v>141.10000000000002</v>
      </c>
      <c r="J195" s="32">
        <f t="shared" ref="J195:L195" si="81">J184+J194</f>
        <v>1290.1999999999998</v>
      </c>
      <c r="K195" s="32"/>
      <c r="L195" s="32">
        <f t="shared" si="81"/>
        <v>158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1002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43.87</v>
      </c>
      <c r="H196" s="34">
        <f t="shared" si="82"/>
        <v>47.410000000000004</v>
      </c>
      <c r="I196" s="34">
        <f t="shared" si="82"/>
        <v>176.5</v>
      </c>
      <c r="J196" s="34">
        <f t="shared" si="82"/>
        <v>1308.47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158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2024-09-14T08:55:51Z</dcterms:modified>
</cp:coreProperties>
</file>