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food\"/>
    </mc:Choice>
  </mc:AlternateContent>
  <bookViews>
    <workbookView xWindow="0" yWindow="0" windowWidth="24135" windowHeight="75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 l="1"/>
  <c r="L194" i="1"/>
  <c r="L184" i="1"/>
  <c r="L176" i="1"/>
  <c r="L175" i="1"/>
  <c r="L165" i="1"/>
  <c r="L157" i="1"/>
  <c r="L156" i="1"/>
  <c r="L146" i="1"/>
  <c r="L138" i="1"/>
  <c r="L137" i="1"/>
  <c r="L127" i="1"/>
  <c r="L119" i="1"/>
  <c r="L118" i="1"/>
  <c r="L108" i="1"/>
  <c r="L100" i="1"/>
  <c r="L99" i="1"/>
  <c r="L89" i="1"/>
  <c r="L81" i="1"/>
  <c r="L80" i="1"/>
  <c r="L70" i="1"/>
  <c r="L62" i="1"/>
  <c r="L61" i="1"/>
  <c r="L51" i="1"/>
  <c r="L43" i="1"/>
  <c r="L42" i="1"/>
  <c r="L32" i="1"/>
  <c r="L24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I81" i="1" s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J62" i="1" s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176" i="1" l="1"/>
  <c r="I119" i="1"/>
  <c r="J119" i="1"/>
  <c r="I62" i="1"/>
  <c r="J195" i="1"/>
  <c r="I195" i="1"/>
  <c r="H195" i="1"/>
  <c r="G195" i="1"/>
  <c r="I176" i="1"/>
  <c r="G176" i="1"/>
  <c r="J157" i="1"/>
  <c r="I157" i="1"/>
  <c r="H157" i="1"/>
  <c r="G157" i="1"/>
  <c r="J138" i="1"/>
  <c r="I138" i="1"/>
  <c r="H138" i="1"/>
  <c r="G138" i="1"/>
  <c r="H119" i="1"/>
  <c r="G119" i="1"/>
  <c r="I100" i="1"/>
  <c r="J100" i="1"/>
  <c r="H100" i="1"/>
  <c r="G100" i="1"/>
  <c r="F100" i="1"/>
  <c r="L196" i="1"/>
  <c r="J81" i="1"/>
  <c r="F81" i="1"/>
  <c r="H81" i="1"/>
  <c r="G81" i="1"/>
  <c r="H62" i="1"/>
  <c r="F62" i="1"/>
  <c r="G62" i="1"/>
  <c r="F43" i="1"/>
  <c r="J43" i="1"/>
  <c r="I43" i="1"/>
  <c r="H43" i="1"/>
  <c r="G43" i="1"/>
  <c r="F119" i="1"/>
  <c r="F138" i="1"/>
  <c r="F157" i="1"/>
  <c r="F176" i="1"/>
  <c r="F195" i="1"/>
  <c r="I24" i="1"/>
  <c r="F24" i="1"/>
  <c r="J24" i="1"/>
  <c r="H24" i="1"/>
  <c r="G24" i="1"/>
  <c r="I196" i="1" l="1"/>
  <c r="G196" i="1"/>
  <c r="H196" i="1"/>
  <c r="F196" i="1"/>
  <c r="J196" i="1"/>
</calcChain>
</file>

<file path=xl/sharedStrings.xml><?xml version="1.0" encoding="utf-8"?>
<sst xmlns="http://schemas.openxmlformats.org/spreadsheetml/2006/main" count="311" uniqueCount="90">
  <si>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</si>
  <si>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</si>
  <si>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</si>
  <si>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</si>
  <si>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</si>
  <si>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</si>
  <si>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</si>
  <si>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</si>
  <si>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</si>
  <si>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</si>
  <si>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</si>
  <si>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</si>
  <si>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</si>
  <si>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</si>
  <si>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</si>
  <si>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</si>
  <si>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</si>
  <si>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</si>
  <si>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</si>
  <si>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</si>
  <si>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</si>
  <si>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</si>
  <si>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</si>
  <si>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</si>
  <si>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</si>
  <si>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</si>
  <si>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</si>
  <si>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</si>
  <si>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</si>
  <si>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</si>
  <si>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</si>
  <si>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</si>
  <si>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</si>
  <si>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</si>
  <si>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</si>
  <si>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</si>
  <si>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</si>
  <si>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</si>
  <si>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</si>
  <si>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рисовая молочная с маслом сливочным</t>
  </si>
  <si>
    <t>Какао с молоком</t>
  </si>
  <si>
    <t>Суп картофельный с бобовыми (горохом лущёным)</t>
  </si>
  <si>
    <t>Макаронные изделия отварные</t>
  </si>
  <si>
    <t>Хлеб ржаной</t>
  </si>
  <si>
    <t>Картофельное пюре</t>
  </si>
  <si>
    <t>Рис отварной</t>
  </si>
  <si>
    <t>Чай с сахаром</t>
  </si>
  <si>
    <t>Каша гречневая рассыпчатая</t>
  </si>
  <si>
    <t>Суп картофельный с яйцом</t>
  </si>
  <si>
    <t>Чай с низким содержанием сахара</t>
  </si>
  <si>
    <t>Т.В.Долгушина</t>
  </si>
  <si>
    <t>Бутерброд с сыром</t>
  </si>
  <si>
    <t>Гуляш из свинины</t>
  </si>
  <si>
    <t>Суп с макаронными изделиями и курой</t>
  </si>
  <si>
    <t>Котлета рыбная</t>
  </si>
  <si>
    <t xml:space="preserve">Чай с сахаром </t>
  </si>
  <si>
    <t>Яблоко</t>
  </si>
  <si>
    <t>Биточек Нежный</t>
  </si>
  <si>
    <t>Соус красный основной</t>
  </si>
  <si>
    <t>Хлеб пшеничный</t>
  </si>
  <si>
    <t>Каша Дружба молочная с маслом сливочным</t>
  </si>
  <si>
    <t>ттк</t>
  </si>
  <si>
    <t>Омлет натуральный с зелёным горошком</t>
  </si>
  <si>
    <t xml:space="preserve">Чай с лимоном </t>
  </si>
  <si>
    <t>Кондитерское изделие</t>
  </si>
  <si>
    <t>Борщ из свежей капусты с картофелем со сметаной</t>
  </si>
  <si>
    <t>Гуляш из куриной грудки</t>
  </si>
  <si>
    <t>Напиток из смеси сухофруктов</t>
  </si>
  <si>
    <t>Блинчики с фруктовой начинкой</t>
  </si>
  <si>
    <t>Наггетсы куриные</t>
  </si>
  <si>
    <t>Щи из свежей капусты с картофелем, сметаной</t>
  </si>
  <si>
    <t>Напиток из плодов сушёных (яблоки)</t>
  </si>
  <si>
    <t>Суфле твороржное</t>
  </si>
  <si>
    <t>Фруктовая подлива</t>
  </si>
  <si>
    <t>Жаркое по-домашнему с мясом</t>
  </si>
  <si>
    <t xml:space="preserve">Хлеб пшеничный </t>
  </si>
  <si>
    <t>Биточек Сочный</t>
  </si>
  <si>
    <t>Свекольник со сметаной</t>
  </si>
  <si>
    <t>Плов со свининой</t>
  </si>
  <si>
    <t>ту</t>
  </si>
  <si>
    <t>Рагу из овощей с курой</t>
  </si>
  <si>
    <t xml:space="preserve">Напиток из смеси сухофруктов </t>
  </si>
  <si>
    <t>143/ттк</t>
  </si>
  <si>
    <t>Чай с лимоном</t>
  </si>
  <si>
    <t>Суфле творожное</t>
  </si>
  <si>
    <t>Напиток из плодов сушеных (яблоки)</t>
  </si>
  <si>
    <t>сладкое</t>
  </si>
  <si>
    <t>МОУ СОШ "Образовательный комплекс №2" Центр образования №2</t>
  </si>
  <si>
    <t>согласовано директор МОУ СОШ ОК №2</t>
  </si>
  <si>
    <t>Рассольник ленинградский с перловой крупой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</si>
</sst>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2" borderId="15" xfId="0" applyNumberFormat="1" applyFont="1" applyFill="1" applyBorder="1" applyAlignment="1" applyProtection="1">
      <alignment horizontal="center" vertical="top" wrapText="1"/>
      <protection locked="0"/>
    </xf>
    <xf numFmtId="1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3" borderId="3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5" zoomScaleNormal="85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D137" sqref="D137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3" t="s">
        <v>87</v>
      </c>
      <c r="D1" s="64"/>
      <c r="E1" s="64"/>
      <c r="F1" s="12" t="s">
        <v>16</v>
      </c>
      <c r="G1" s="2" t="s">
        <v>17</v>
      </c>
      <c r="H1" s="65" t="s">
        <v>88</v>
      </c>
      <c r="I1" s="65"/>
      <c r="J1" s="65"/>
      <c r="K1" s="65"/>
    </row>
    <row r="2" spans="1:12" ht="18" x14ac:dyDescent="0.2">
      <c r="A2" s="35" t="s">
        <v>6</v>
      </c>
      <c r="C2" s="2"/>
      <c r="G2" s="2" t="s">
        <v>18</v>
      </c>
      <c r="H2" s="65" t="s">
        <v>50</v>
      </c>
      <c r="I2" s="65"/>
      <c r="J2" s="65"/>
      <c r="K2" s="6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60</v>
      </c>
      <c r="F6" s="40">
        <v>155</v>
      </c>
      <c r="G6" s="54">
        <v>4.3</v>
      </c>
      <c r="H6" s="54">
        <v>6.3</v>
      </c>
      <c r="I6" s="54">
        <v>25.9</v>
      </c>
      <c r="J6" s="54">
        <v>200.1</v>
      </c>
      <c r="K6" s="56">
        <v>38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55"/>
      <c r="H7" s="55"/>
      <c r="I7" s="55"/>
      <c r="J7" s="55"/>
      <c r="K7" s="57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55">
        <v>3.57</v>
      </c>
      <c r="H8" s="55">
        <v>2.74</v>
      </c>
      <c r="I8" s="55">
        <v>14.83</v>
      </c>
      <c r="J8" s="55">
        <v>104.73</v>
      </c>
      <c r="K8" s="57">
        <v>100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51</v>
      </c>
      <c r="F9" s="43">
        <v>45</v>
      </c>
      <c r="G9" s="55">
        <v>5.4</v>
      </c>
      <c r="H9" s="55">
        <v>4.5</v>
      </c>
      <c r="I9" s="55">
        <v>10.28</v>
      </c>
      <c r="J9" s="55">
        <v>104</v>
      </c>
      <c r="K9" s="57">
        <v>3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56</v>
      </c>
      <c r="F10" s="43">
        <v>100</v>
      </c>
      <c r="G10" s="43">
        <v>0.52</v>
      </c>
      <c r="H10" s="43">
        <v>0.52</v>
      </c>
      <c r="I10" s="43">
        <v>12.75</v>
      </c>
      <c r="J10" s="43">
        <v>61.17</v>
      </c>
      <c r="K10" s="57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57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57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13.79</v>
      </c>
      <c r="H13" s="19">
        <f t="shared" si="0"/>
        <v>14.059999999999999</v>
      </c>
      <c r="I13" s="19">
        <f t="shared" si="0"/>
        <v>63.76</v>
      </c>
      <c r="J13" s="19">
        <f t="shared" si="0"/>
        <v>470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41</v>
      </c>
      <c r="F15" s="43">
        <v>200</v>
      </c>
      <c r="G15" s="55">
        <v>4.76</v>
      </c>
      <c r="H15" s="55">
        <v>4.46</v>
      </c>
      <c r="I15" s="55">
        <v>15.49</v>
      </c>
      <c r="J15" s="55">
        <v>121.41</v>
      </c>
      <c r="K15" s="57">
        <v>102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57</v>
      </c>
      <c r="F16" s="43">
        <v>90</v>
      </c>
      <c r="G16" s="55">
        <v>11.5</v>
      </c>
      <c r="H16" s="55">
        <v>19.989999999999998</v>
      </c>
      <c r="I16" s="55">
        <v>11.5</v>
      </c>
      <c r="J16" s="55">
        <v>287.55</v>
      </c>
      <c r="K16" s="57" t="s">
        <v>61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42</v>
      </c>
      <c r="F17" s="43">
        <v>150</v>
      </c>
      <c r="G17" s="55">
        <v>6.28</v>
      </c>
      <c r="H17" s="55">
        <v>4.09</v>
      </c>
      <c r="I17" s="55">
        <v>40.03</v>
      </c>
      <c r="J17" s="55">
        <v>226.35</v>
      </c>
      <c r="K17" s="57">
        <v>309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46</v>
      </c>
      <c r="F18" s="43">
        <v>200</v>
      </c>
      <c r="G18" s="55">
        <v>0.1</v>
      </c>
      <c r="H18" s="55">
        <v>0</v>
      </c>
      <c r="I18" s="55">
        <v>15</v>
      </c>
      <c r="J18" s="55">
        <v>60</v>
      </c>
      <c r="K18" s="57">
        <v>376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59</v>
      </c>
      <c r="F19" s="43">
        <v>20</v>
      </c>
      <c r="G19" s="55">
        <v>1.5</v>
      </c>
      <c r="H19" s="55">
        <v>0.57999999999999996</v>
      </c>
      <c r="I19" s="55">
        <v>10.28</v>
      </c>
      <c r="J19" s="55">
        <v>52.4</v>
      </c>
      <c r="K19" s="57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43</v>
      </c>
      <c r="F20" s="43">
        <v>30</v>
      </c>
      <c r="G20" s="55">
        <v>1.98</v>
      </c>
      <c r="H20" s="55">
        <v>0.36</v>
      </c>
      <c r="I20" s="55">
        <v>10.02</v>
      </c>
      <c r="J20" s="55">
        <v>52.2</v>
      </c>
      <c r="K20" s="57">
        <v>66121</v>
      </c>
      <c r="L20" s="43"/>
    </row>
    <row r="21" spans="1:12" ht="15" x14ac:dyDescent="0.25">
      <c r="A21" s="23"/>
      <c r="B21" s="15"/>
      <c r="C21" s="11"/>
      <c r="D21" s="6" t="s">
        <v>28</v>
      </c>
      <c r="E21" s="42" t="s">
        <v>58</v>
      </c>
      <c r="F21" s="43">
        <v>30</v>
      </c>
      <c r="G21" s="43">
        <v>0.26</v>
      </c>
      <c r="H21" s="43">
        <v>0.62</v>
      </c>
      <c r="I21" s="43">
        <v>2</v>
      </c>
      <c r="J21" s="43">
        <v>14.71</v>
      </c>
      <c r="K21" s="57">
        <v>587</v>
      </c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720</v>
      </c>
      <c r="G23" s="19">
        <f t="shared" ref="G23:J23" si="2">SUM(G14:G22)</f>
        <v>26.380000000000003</v>
      </c>
      <c r="H23" s="19">
        <f t="shared" si="2"/>
        <v>30.099999999999998</v>
      </c>
      <c r="I23" s="19">
        <f t="shared" si="2"/>
        <v>104.32000000000001</v>
      </c>
      <c r="J23" s="19">
        <f t="shared" si="2"/>
        <v>814.62000000000012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66" t="s">
        <v>4</v>
      </c>
      <c r="D24" s="67"/>
      <c r="E24" s="31"/>
      <c r="F24" s="32">
        <f>F13+F23</f>
        <v>1220</v>
      </c>
      <c r="G24" s="32">
        <f t="shared" ref="G24:J24" si="4">G13+G23</f>
        <v>40.17</v>
      </c>
      <c r="H24" s="32">
        <f t="shared" si="4"/>
        <v>44.16</v>
      </c>
      <c r="I24" s="32">
        <f t="shared" si="4"/>
        <v>168.08</v>
      </c>
      <c r="J24" s="32">
        <f t="shared" si="4"/>
        <v>1284.6200000000001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62</v>
      </c>
      <c r="F25" s="40">
        <v>200</v>
      </c>
      <c r="G25" s="54">
        <v>12.09</v>
      </c>
      <c r="H25" s="54">
        <v>14.27</v>
      </c>
      <c r="I25" s="54">
        <v>4.55</v>
      </c>
      <c r="J25" s="54">
        <v>217.3</v>
      </c>
      <c r="K25" s="41">
        <v>210</v>
      </c>
      <c r="L25" s="40"/>
    </row>
    <row r="26" spans="1:12" ht="15" x14ac:dyDescent="0.25">
      <c r="A26" s="14"/>
      <c r="B26" s="15"/>
      <c r="C26" s="11"/>
      <c r="D26" s="6" t="s">
        <v>21</v>
      </c>
      <c r="E26" s="42"/>
      <c r="F26" s="43"/>
      <c r="G26" s="55"/>
      <c r="H26" s="55"/>
      <c r="I26" s="55"/>
      <c r="J26" s="55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63</v>
      </c>
      <c r="F27" s="43">
        <v>205</v>
      </c>
      <c r="G27" s="55">
        <v>0.25</v>
      </c>
      <c r="H27" s="55">
        <v>0.01</v>
      </c>
      <c r="I27" s="55">
        <v>15.16</v>
      </c>
      <c r="J27" s="55">
        <v>62.54</v>
      </c>
      <c r="K27" s="44">
        <v>686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59</v>
      </c>
      <c r="F28" s="43">
        <v>35</v>
      </c>
      <c r="G28" s="55">
        <v>2.63</v>
      </c>
      <c r="H28" s="55">
        <v>1.02</v>
      </c>
      <c r="I28" s="55">
        <v>17.989999999999998</v>
      </c>
      <c r="J28" s="55">
        <v>91.7</v>
      </c>
      <c r="K28" s="44"/>
      <c r="L28" s="43"/>
    </row>
    <row r="29" spans="1:12" ht="15" x14ac:dyDescent="0.25">
      <c r="A29" s="14"/>
      <c r="B29" s="15"/>
      <c r="C29" s="11"/>
      <c r="D29" s="60" t="s">
        <v>24</v>
      </c>
      <c r="E29" s="42"/>
      <c r="F29" s="43"/>
      <c r="G29" s="55"/>
      <c r="H29" s="55"/>
      <c r="I29" s="55"/>
      <c r="J29" s="55"/>
      <c r="K29" s="44"/>
      <c r="L29" s="43"/>
    </row>
    <row r="30" spans="1:12" ht="15" x14ac:dyDescent="0.25">
      <c r="A30" s="14"/>
      <c r="B30" s="15"/>
      <c r="C30" s="11"/>
      <c r="D30" s="51" t="s">
        <v>86</v>
      </c>
      <c r="E30" s="42" t="s">
        <v>64</v>
      </c>
      <c r="F30" s="43">
        <v>60</v>
      </c>
      <c r="G30" s="55">
        <v>3.54</v>
      </c>
      <c r="H30" s="55">
        <v>2.82</v>
      </c>
      <c r="I30" s="55">
        <v>45</v>
      </c>
      <c r="J30" s="55">
        <v>219.6</v>
      </c>
      <c r="K30" s="44" t="s">
        <v>79</v>
      </c>
      <c r="L30" s="43"/>
    </row>
    <row r="31" spans="1:12" ht="15" x14ac:dyDescent="0.25">
      <c r="A31" s="14"/>
      <c r="B31" s="15"/>
      <c r="C31" s="11"/>
      <c r="D31" s="6"/>
      <c r="E31" s="42"/>
      <c r="F31" s="43"/>
      <c r="G31" s="55"/>
      <c r="H31" s="55"/>
      <c r="I31" s="55"/>
      <c r="J31" s="55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58">
        <f t="shared" ref="G32" si="6">SUM(G25:G31)</f>
        <v>18.509999999999998</v>
      </c>
      <c r="H32" s="58">
        <f t="shared" ref="H32" si="7">SUM(H25:H31)</f>
        <v>18.119999999999997</v>
      </c>
      <c r="I32" s="58">
        <f t="shared" ref="I32" si="8">SUM(I25:I31)</f>
        <v>82.7</v>
      </c>
      <c r="J32" s="58">
        <f t="shared" ref="J32:L32" si="9">SUM(J25:J31)</f>
        <v>591.14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55"/>
      <c r="H33" s="55"/>
      <c r="I33" s="55"/>
      <c r="J33" s="55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65</v>
      </c>
      <c r="F34" s="43">
        <v>210</v>
      </c>
      <c r="G34" s="55">
        <v>15.5</v>
      </c>
      <c r="H34" s="55">
        <v>4.88</v>
      </c>
      <c r="I34" s="55">
        <v>10.88</v>
      </c>
      <c r="J34" s="55">
        <v>103.75</v>
      </c>
      <c r="K34" s="44">
        <v>82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66</v>
      </c>
      <c r="F35" s="43">
        <v>90</v>
      </c>
      <c r="G35" s="55">
        <v>11.25</v>
      </c>
      <c r="H35" s="55">
        <v>10.24</v>
      </c>
      <c r="I35" s="55">
        <v>3.27</v>
      </c>
      <c r="J35" s="55">
        <v>150.75</v>
      </c>
      <c r="K35" s="44">
        <v>290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45</v>
      </c>
      <c r="F36" s="43">
        <v>150</v>
      </c>
      <c r="G36" s="55">
        <v>3.79</v>
      </c>
      <c r="H36" s="55">
        <v>7.23</v>
      </c>
      <c r="I36" s="55">
        <v>40.11</v>
      </c>
      <c r="J36" s="55">
        <v>240.72</v>
      </c>
      <c r="K36" s="44">
        <v>302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67</v>
      </c>
      <c r="F37" s="43">
        <v>200</v>
      </c>
      <c r="G37" s="55">
        <v>0.44</v>
      </c>
      <c r="H37" s="55">
        <v>0.06</v>
      </c>
      <c r="I37" s="55">
        <v>23.85</v>
      </c>
      <c r="J37" s="55">
        <v>98.55</v>
      </c>
      <c r="K37" s="44">
        <v>349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59</v>
      </c>
      <c r="F38" s="43">
        <v>20</v>
      </c>
      <c r="G38" s="55">
        <v>1.5</v>
      </c>
      <c r="H38" s="55">
        <v>0.57999999999999996</v>
      </c>
      <c r="I38" s="55">
        <v>10.28</v>
      </c>
      <c r="J38" s="55">
        <v>52.4</v>
      </c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43</v>
      </c>
      <c r="F39" s="43">
        <v>30</v>
      </c>
      <c r="G39" s="55">
        <v>1.98</v>
      </c>
      <c r="H39" s="55">
        <v>0.36</v>
      </c>
      <c r="I39" s="55">
        <v>10.02</v>
      </c>
      <c r="J39" s="55">
        <v>52.2</v>
      </c>
      <c r="K39" s="44">
        <v>66121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55"/>
      <c r="H40" s="55"/>
      <c r="I40" s="55"/>
      <c r="J40" s="55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55"/>
      <c r="H41" s="55"/>
      <c r="I41" s="55"/>
      <c r="J41" s="55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700</v>
      </c>
      <c r="G42" s="58">
        <f t="shared" ref="G42" si="10">SUM(G33:G41)</f>
        <v>34.46</v>
      </c>
      <c r="H42" s="58">
        <f t="shared" ref="H42" si="11">SUM(H33:H41)</f>
        <v>23.349999999999998</v>
      </c>
      <c r="I42" s="58">
        <f t="shared" ref="I42" si="12">SUM(I33:I41)</f>
        <v>98.41</v>
      </c>
      <c r="J42" s="58">
        <f t="shared" ref="J42:L42" si="13">SUM(J33:J41)</f>
        <v>698.37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6" t="s">
        <v>4</v>
      </c>
      <c r="D43" s="67"/>
      <c r="E43" s="31"/>
      <c r="F43" s="32">
        <f>F32+F42</f>
        <v>1200</v>
      </c>
      <c r="G43" s="59">
        <f t="shared" ref="G43" si="14">G32+G42</f>
        <v>52.97</v>
      </c>
      <c r="H43" s="59">
        <f t="shared" ref="H43" si="15">H32+H42</f>
        <v>41.47</v>
      </c>
      <c r="I43" s="59">
        <f t="shared" ref="I43" si="16">I32+I42</f>
        <v>181.11</v>
      </c>
      <c r="J43" s="59">
        <f t="shared" ref="J43:L43" si="17">J32+J42</f>
        <v>1289.51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68</v>
      </c>
      <c r="F44" s="40">
        <v>210</v>
      </c>
      <c r="G44" s="54">
        <v>6.3</v>
      </c>
      <c r="H44" s="54">
        <v>10.1</v>
      </c>
      <c r="I44" s="54">
        <v>54.6</v>
      </c>
      <c r="J44" s="54">
        <v>330.28</v>
      </c>
      <c r="K44" s="41" t="s">
        <v>61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55"/>
      <c r="H45" s="55"/>
      <c r="I45" s="55"/>
      <c r="J45" s="55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49</v>
      </c>
      <c r="F46" s="43">
        <v>200</v>
      </c>
      <c r="G46" s="55">
        <v>0.1</v>
      </c>
      <c r="H46" s="55">
        <v>0</v>
      </c>
      <c r="I46" s="55">
        <v>10</v>
      </c>
      <c r="J46" s="55">
        <v>40</v>
      </c>
      <c r="K46" s="44">
        <v>376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59</v>
      </c>
      <c r="F47" s="43">
        <v>20</v>
      </c>
      <c r="G47" s="55">
        <v>1.5</v>
      </c>
      <c r="H47" s="55">
        <v>0.57999999999999996</v>
      </c>
      <c r="I47" s="55">
        <v>10.28</v>
      </c>
      <c r="J47" s="55">
        <v>52.4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 t="s">
        <v>56</v>
      </c>
      <c r="F48" s="43">
        <v>100</v>
      </c>
      <c r="G48" s="55">
        <v>0.52</v>
      </c>
      <c r="H48" s="55">
        <v>0.52</v>
      </c>
      <c r="I48" s="55">
        <v>12.75</v>
      </c>
      <c r="J48" s="55">
        <v>61.17</v>
      </c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55"/>
      <c r="H49" s="55"/>
      <c r="I49" s="55"/>
      <c r="J49" s="55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55"/>
      <c r="H50" s="55"/>
      <c r="I50" s="55"/>
      <c r="J50" s="55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530</v>
      </c>
      <c r="G51" s="58">
        <f t="shared" ref="G51" si="18">SUM(G44:G50)</f>
        <v>8.42</v>
      </c>
      <c r="H51" s="58">
        <f t="shared" ref="H51" si="19">SUM(H44:H50)</f>
        <v>11.2</v>
      </c>
      <c r="I51" s="58">
        <f t="shared" ref="I51" si="20">SUM(I44:I50)</f>
        <v>87.63</v>
      </c>
      <c r="J51" s="58">
        <f t="shared" ref="J51:L51" si="21">SUM(J44:J50)</f>
        <v>483.84999999999997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53</v>
      </c>
      <c r="F53" s="43">
        <v>210</v>
      </c>
      <c r="G53" s="55">
        <v>5.44</v>
      </c>
      <c r="H53" s="55">
        <v>4.28</v>
      </c>
      <c r="I53" s="55">
        <v>12.69</v>
      </c>
      <c r="J53" s="55">
        <v>117.03</v>
      </c>
      <c r="K53" s="44">
        <v>111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54</v>
      </c>
      <c r="F54" s="43">
        <v>90</v>
      </c>
      <c r="G54" s="55">
        <v>8.6</v>
      </c>
      <c r="H54" s="55">
        <v>6.5</v>
      </c>
      <c r="I54" s="55">
        <v>4.0999999999999996</v>
      </c>
      <c r="J54" s="55">
        <v>142.30000000000001</v>
      </c>
      <c r="K54" s="44">
        <v>239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44</v>
      </c>
      <c r="F55" s="43">
        <v>150</v>
      </c>
      <c r="G55" s="55">
        <v>3.27</v>
      </c>
      <c r="H55" s="55">
        <v>4.2300000000000004</v>
      </c>
      <c r="I55" s="55">
        <v>22.09</v>
      </c>
      <c r="J55" s="55">
        <v>145.02000000000001</v>
      </c>
      <c r="K55" s="44">
        <v>520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46</v>
      </c>
      <c r="F56" s="43">
        <v>200</v>
      </c>
      <c r="G56" s="55">
        <v>0.1</v>
      </c>
      <c r="H56" s="55">
        <v>0</v>
      </c>
      <c r="I56" s="55">
        <v>15</v>
      </c>
      <c r="J56" s="55">
        <v>60</v>
      </c>
      <c r="K56" s="44">
        <v>376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59</v>
      </c>
      <c r="F57" s="43">
        <v>20</v>
      </c>
      <c r="G57" s="55">
        <v>1.5</v>
      </c>
      <c r="H57" s="55">
        <v>0.57999999999999996</v>
      </c>
      <c r="I57" s="55">
        <v>10.28</v>
      </c>
      <c r="J57" s="55">
        <v>52.4</v>
      </c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43</v>
      </c>
      <c r="F58" s="43">
        <v>30</v>
      </c>
      <c r="G58" s="55">
        <v>1.98</v>
      </c>
      <c r="H58" s="55">
        <v>0.36</v>
      </c>
      <c r="I58" s="55">
        <v>10.02</v>
      </c>
      <c r="J58" s="55">
        <v>52.2</v>
      </c>
      <c r="K58" s="44">
        <v>66121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55"/>
      <c r="H59" s="55"/>
      <c r="I59" s="55"/>
      <c r="J59" s="55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20.89</v>
      </c>
      <c r="H61" s="19">
        <f t="shared" ref="H61" si="23">SUM(H52:H60)</f>
        <v>15.950000000000001</v>
      </c>
      <c r="I61" s="19">
        <f t="shared" ref="I61" si="24">SUM(I52:I60)</f>
        <v>74.179999999999993</v>
      </c>
      <c r="J61" s="19">
        <f t="shared" ref="J61:L61" si="25">SUM(J52:J60)</f>
        <v>568.95000000000005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6" t="s">
        <v>4</v>
      </c>
      <c r="D62" s="67"/>
      <c r="E62" s="31"/>
      <c r="F62" s="32">
        <f>F51+F61</f>
        <v>1230</v>
      </c>
      <c r="G62" s="32">
        <f t="shared" ref="G62" si="26">G51+G61</f>
        <v>29.310000000000002</v>
      </c>
      <c r="H62" s="32">
        <f t="shared" ref="H62" si="27">H51+H61</f>
        <v>27.15</v>
      </c>
      <c r="I62" s="32">
        <f t="shared" ref="I62" si="28">I51+I61</f>
        <v>161.81</v>
      </c>
      <c r="J62" s="32">
        <f t="shared" ref="J62:L62" si="29">J51+J61</f>
        <v>1052.8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69</v>
      </c>
      <c r="F63" s="40">
        <v>100</v>
      </c>
      <c r="G63" s="54">
        <v>13.9</v>
      </c>
      <c r="H63" s="54">
        <v>13.5</v>
      </c>
      <c r="I63" s="54">
        <v>10.7</v>
      </c>
      <c r="J63" s="54">
        <v>219.5</v>
      </c>
      <c r="K63" s="41"/>
      <c r="L63" s="40"/>
    </row>
    <row r="64" spans="1:12" ht="15" x14ac:dyDescent="0.25">
      <c r="A64" s="23"/>
      <c r="B64" s="15"/>
      <c r="C64" s="11"/>
      <c r="D64" s="6" t="s">
        <v>21</v>
      </c>
      <c r="E64" s="42" t="s">
        <v>42</v>
      </c>
      <c r="F64" s="43">
        <v>150</v>
      </c>
      <c r="G64" s="55">
        <v>6.28</v>
      </c>
      <c r="H64" s="55">
        <v>4.09</v>
      </c>
      <c r="I64" s="55">
        <v>40.03</v>
      </c>
      <c r="J64" s="55">
        <v>226.35</v>
      </c>
      <c r="K64" s="44">
        <v>309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46</v>
      </c>
      <c r="F65" s="43">
        <v>200</v>
      </c>
      <c r="G65" s="55">
        <v>0.1</v>
      </c>
      <c r="H65" s="55">
        <v>0</v>
      </c>
      <c r="I65" s="55">
        <v>15</v>
      </c>
      <c r="J65" s="55">
        <v>60</v>
      </c>
      <c r="K65" s="44">
        <v>376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59</v>
      </c>
      <c r="F66" s="62">
        <v>30</v>
      </c>
      <c r="G66" s="55">
        <v>2.25</v>
      </c>
      <c r="H66" s="55">
        <v>0.87</v>
      </c>
      <c r="I66" s="55">
        <v>15.42</v>
      </c>
      <c r="J66" s="55">
        <v>78.599999999999994</v>
      </c>
      <c r="K66" s="44"/>
      <c r="L66" s="43"/>
    </row>
    <row r="67" spans="1:12" ht="15" x14ac:dyDescent="0.25">
      <c r="A67" s="23"/>
      <c r="B67" s="15"/>
      <c r="C67" s="11"/>
      <c r="D67" s="61" t="s">
        <v>24</v>
      </c>
      <c r="E67" s="42"/>
      <c r="F67" s="62"/>
      <c r="G67" s="55"/>
      <c r="H67" s="55"/>
      <c r="I67" s="55"/>
      <c r="J67" s="55"/>
      <c r="K67" s="44"/>
      <c r="L67" s="43"/>
    </row>
    <row r="68" spans="1:12" ht="15" x14ac:dyDescent="0.25">
      <c r="A68" s="23"/>
      <c r="B68" s="15"/>
      <c r="C68" s="11"/>
      <c r="D68" s="51" t="s">
        <v>86</v>
      </c>
      <c r="E68" s="42" t="s">
        <v>64</v>
      </c>
      <c r="F68" s="62">
        <v>20</v>
      </c>
      <c r="G68" s="55">
        <v>1.1000000000000001</v>
      </c>
      <c r="H68" s="55">
        <v>6.9</v>
      </c>
      <c r="I68" s="55">
        <v>11.9</v>
      </c>
      <c r="J68" s="55">
        <v>111</v>
      </c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23.630000000000003</v>
      </c>
      <c r="H70" s="19">
        <f t="shared" ref="H70" si="31">SUM(H63:H69)</f>
        <v>25.36</v>
      </c>
      <c r="I70" s="19">
        <f t="shared" ref="I70" si="32">SUM(I63:I69)</f>
        <v>93.050000000000011</v>
      </c>
      <c r="J70" s="19">
        <f t="shared" ref="J70:L70" si="33">SUM(J63:J69)</f>
        <v>695.45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70</v>
      </c>
      <c r="F72" s="43">
        <v>210</v>
      </c>
      <c r="G72" s="55">
        <v>2.8</v>
      </c>
      <c r="H72" s="55">
        <v>6.8</v>
      </c>
      <c r="I72" s="55">
        <v>7.2</v>
      </c>
      <c r="J72" s="55">
        <v>125.3</v>
      </c>
      <c r="K72" s="44">
        <v>88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52</v>
      </c>
      <c r="F73" s="43">
        <v>90</v>
      </c>
      <c r="G73" s="55">
        <v>9.26</v>
      </c>
      <c r="H73" s="55">
        <v>25.07</v>
      </c>
      <c r="I73" s="55">
        <v>4.0599999999999996</v>
      </c>
      <c r="J73" s="55">
        <v>307.3</v>
      </c>
      <c r="K73" s="44">
        <v>260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47</v>
      </c>
      <c r="F74" s="43">
        <v>150</v>
      </c>
      <c r="G74" s="55">
        <v>8.42</v>
      </c>
      <c r="H74" s="55">
        <v>5.96</v>
      </c>
      <c r="I74" s="55">
        <v>37.86</v>
      </c>
      <c r="J74" s="55">
        <v>238.85</v>
      </c>
      <c r="K74" s="44">
        <v>302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71</v>
      </c>
      <c r="F75" s="43">
        <v>200</v>
      </c>
      <c r="G75" s="55">
        <v>0.23</v>
      </c>
      <c r="H75" s="55">
        <v>0.01</v>
      </c>
      <c r="I75" s="55">
        <v>17.04</v>
      </c>
      <c r="J75" s="55">
        <v>69.900000000000006</v>
      </c>
      <c r="K75" s="44">
        <v>348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59</v>
      </c>
      <c r="F76" s="43">
        <v>20</v>
      </c>
      <c r="G76" s="55">
        <v>1.5</v>
      </c>
      <c r="H76" s="55">
        <v>0.57999999999999996</v>
      </c>
      <c r="I76" s="55">
        <v>10.28</v>
      </c>
      <c r="J76" s="55">
        <v>52.4</v>
      </c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43</v>
      </c>
      <c r="F77" s="43">
        <v>30</v>
      </c>
      <c r="G77" s="55">
        <v>1.98</v>
      </c>
      <c r="H77" s="55">
        <v>0.36</v>
      </c>
      <c r="I77" s="55">
        <v>10.02</v>
      </c>
      <c r="J77" s="55">
        <v>52.2</v>
      </c>
      <c r="K77" s="44">
        <v>66121</v>
      </c>
      <c r="L77" s="43"/>
    </row>
    <row r="78" spans="1:12" ht="15" x14ac:dyDescent="0.25">
      <c r="A78" s="23"/>
      <c r="B78" s="15"/>
      <c r="C78" s="11"/>
      <c r="D78" s="51"/>
      <c r="E78" s="42"/>
      <c r="F78" s="43"/>
      <c r="G78" s="55"/>
      <c r="H78" s="55"/>
      <c r="I78" s="55"/>
      <c r="J78" s="55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55"/>
      <c r="H79" s="55"/>
      <c r="I79" s="55"/>
      <c r="J79" s="55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700</v>
      </c>
      <c r="G80" s="58">
        <f t="shared" ref="G80" si="34">SUM(G71:G79)</f>
        <v>24.189999999999998</v>
      </c>
      <c r="H80" s="58">
        <f t="shared" ref="H80" si="35">SUM(H71:H79)</f>
        <v>38.779999999999994</v>
      </c>
      <c r="I80" s="58">
        <f t="shared" ref="I80" si="36">SUM(I71:I79)</f>
        <v>86.46</v>
      </c>
      <c r="J80" s="58">
        <f t="shared" ref="J80:L80" si="37">SUM(J71:J79)</f>
        <v>845.95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6" t="s">
        <v>4</v>
      </c>
      <c r="D81" s="67"/>
      <c r="E81" s="31"/>
      <c r="F81" s="32">
        <f>F70+F80</f>
        <v>1200</v>
      </c>
      <c r="G81" s="32">
        <f t="shared" ref="G81" si="38">G70+G80</f>
        <v>47.82</v>
      </c>
      <c r="H81" s="32">
        <f t="shared" ref="H81" si="39">H70+H80</f>
        <v>64.139999999999986</v>
      </c>
      <c r="I81" s="32">
        <f t="shared" ref="I81" si="40">I70+I80</f>
        <v>179.51</v>
      </c>
      <c r="J81" s="32">
        <f t="shared" ref="J81:L81" si="41">J70+J80</f>
        <v>1541.4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72</v>
      </c>
      <c r="F82" s="40">
        <v>150</v>
      </c>
      <c r="G82" s="53">
        <v>27.4</v>
      </c>
      <c r="H82" s="53">
        <v>9.6</v>
      </c>
      <c r="I82" s="40">
        <v>32.5</v>
      </c>
      <c r="J82" s="53">
        <v>350.7</v>
      </c>
      <c r="K82" s="41"/>
      <c r="L82" s="40"/>
    </row>
    <row r="83" spans="1:12" ht="15" x14ac:dyDescent="0.25">
      <c r="A83" s="23"/>
      <c r="B83" s="15"/>
      <c r="C83" s="11"/>
      <c r="D83" s="6" t="s">
        <v>21</v>
      </c>
      <c r="E83" s="42" t="s">
        <v>73</v>
      </c>
      <c r="F83" s="43">
        <v>30</v>
      </c>
      <c r="G83" s="43">
        <v>0.09</v>
      </c>
      <c r="H83" s="43">
        <v>0</v>
      </c>
      <c r="I83" s="43">
        <v>14.45</v>
      </c>
      <c r="J83" s="43">
        <v>58.17</v>
      </c>
      <c r="K83" s="44">
        <v>10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49</v>
      </c>
      <c r="F84" s="43">
        <v>200</v>
      </c>
      <c r="G84" s="43">
        <v>0.1</v>
      </c>
      <c r="H84" s="43">
        <v>0</v>
      </c>
      <c r="I84" s="52">
        <v>10</v>
      </c>
      <c r="J84" s="52">
        <v>40</v>
      </c>
      <c r="K84" s="44">
        <v>376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59</v>
      </c>
      <c r="F85" s="43">
        <v>20</v>
      </c>
      <c r="G85" s="43">
        <v>1.5</v>
      </c>
      <c r="H85" s="43">
        <v>0.57999999999999996</v>
      </c>
      <c r="I85" s="43">
        <v>10.28</v>
      </c>
      <c r="J85" s="43">
        <v>52.4</v>
      </c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56</v>
      </c>
      <c r="F86" s="43">
        <v>100</v>
      </c>
      <c r="G86" s="43">
        <v>0.52</v>
      </c>
      <c r="H86" s="43">
        <v>0.52</v>
      </c>
      <c r="I86" s="43">
        <v>12.75</v>
      </c>
      <c r="J86" s="43">
        <v>61.17</v>
      </c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29.61</v>
      </c>
      <c r="H89" s="58">
        <f t="shared" ref="H89" si="43">SUM(H82:H88)</f>
        <v>10.7</v>
      </c>
      <c r="I89" s="19">
        <f t="shared" ref="I89" si="44">SUM(I82:I88)</f>
        <v>79.98</v>
      </c>
      <c r="J89" s="19">
        <f t="shared" ref="J89:L89" si="45">SUM(J82:J88)</f>
        <v>562.43999999999994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52"/>
      <c r="I90" s="43"/>
      <c r="J90" s="52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89</v>
      </c>
      <c r="F91" s="43">
        <v>210</v>
      </c>
      <c r="G91" s="55">
        <v>2.1800000000000002</v>
      </c>
      <c r="H91" s="55">
        <v>5.04</v>
      </c>
      <c r="I91" s="55">
        <v>14.12</v>
      </c>
      <c r="J91" s="55">
        <v>113.23</v>
      </c>
      <c r="K91" s="44">
        <v>96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74</v>
      </c>
      <c r="F92" s="43">
        <v>240</v>
      </c>
      <c r="G92" s="55">
        <v>10.02</v>
      </c>
      <c r="H92" s="55">
        <v>9.4600000000000009</v>
      </c>
      <c r="I92" s="55">
        <v>39.71</v>
      </c>
      <c r="J92" s="55">
        <v>284.51</v>
      </c>
      <c r="K92" s="44" t="s">
        <v>61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55"/>
      <c r="H93" s="55"/>
      <c r="I93" s="55"/>
      <c r="J93" s="55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46</v>
      </c>
      <c r="F94" s="43">
        <v>200</v>
      </c>
      <c r="G94" s="55">
        <v>0.1</v>
      </c>
      <c r="H94" s="55">
        <v>0</v>
      </c>
      <c r="I94" s="55">
        <v>15</v>
      </c>
      <c r="J94" s="55">
        <v>60</v>
      </c>
      <c r="K94" s="44">
        <v>376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75</v>
      </c>
      <c r="F95" s="43">
        <v>20</v>
      </c>
      <c r="G95" s="55">
        <v>1.5</v>
      </c>
      <c r="H95" s="55">
        <v>0.57999999999999996</v>
      </c>
      <c r="I95" s="55">
        <v>10.28</v>
      </c>
      <c r="J95" s="55">
        <v>52.4</v>
      </c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43</v>
      </c>
      <c r="F96" s="43">
        <v>30</v>
      </c>
      <c r="G96" s="55">
        <v>1.98</v>
      </c>
      <c r="H96" s="55">
        <v>0.36</v>
      </c>
      <c r="I96" s="55">
        <v>10.02</v>
      </c>
      <c r="J96" s="55">
        <v>52.2</v>
      </c>
      <c r="K96" s="44">
        <v>661221</v>
      </c>
      <c r="L96" s="43"/>
    </row>
    <row r="97" spans="1:12" ht="15" x14ac:dyDescent="0.25">
      <c r="A97" s="23"/>
      <c r="B97" s="15"/>
      <c r="C97" s="11"/>
      <c r="D97" s="51"/>
      <c r="E97" s="42"/>
      <c r="F97" s="43"/>
      <c r="G97" s="55"/>
      <c r="H97" s="55"/>
      <c r="I97" s="55"/>
      <c r="J97" s="55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55"/>
      <c r="H98" s="55"/>
      <c r="I98" s="55"/>
      <c r="J98" s="55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700</v>
      </c>
      <c r="G99" s="58">
        <f t="shared" ref="G99" si="46">SUM(G90:G98)</f>
        <v>15.78</v>
      </c>
      <c r="H99" s="58">
        <f t="shared" ref="H99" si="47">SUM(H90:H98)</f>
        <v>15.44</v>
      </c>
      <c r="I99" s="58">
        <f t="shared" ref="I99" si="48">SUM(I90:I98)</f>
        <v>89.13</v>
      </c>
      <c r="J99" s="58">
        <f t="shared" ref="J99:L99" si="49">SUM(J90:J98)</f>
        <v>562.34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6" t="s">
        <v>4</v>
      </c>
      <c r="D100" s="67"/>
      <c r="E100" s="31"/>
      <c r="F100" s="32">
        <f>F89+F99</f>
        <v>1200</v>
      </c>
      <c r="G100" s="32">
        <f t="shared" ref="G100" si="50">G89+G99</f>
        <v>45.39</v>
      </c>
      <c r="H100" s="32">
        <f t="shared" ref="H100" si="51">H89+H99</f>
        <v>26.14</v>
      </c>
      <c r="I100" s="32">
        <f t="shared" ref="I100" si="52">I89+I99</f>
        <v>169.11</v>
      </c>
      <c r="J100" s="32">
        <f t="shared" ref="J100:L100" si="53">J89+J99</f>
        <v>1124.78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39</v>
      </c>
      <c r="F101" s="40">
        <v>155</v>
      </c>
      <c r="G101" s="54">
        <v>4.17</v>
      </c>
      <c r="H101" s="54">
        <v>7.32</v>
      </c>
      <c r="I101" s="54">
        <v>28.91</v>
      </c>
      <c r="J101" s="54">
        <v>198.38</v>
      </c>
      <c r="K101" s="41">
        <v>182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55"/>
      <c r="H102" s="55"/>
      <c r="I102" s="55"/>
      <c r="J102" s="55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46</v>
      </c>
      <c r="F103" s="43">
        <v>200</v>
      </c>
      <c r="G103" s="55">
        <v>0.1</v>
      </c>
      <c r="H103" s="55">
        <v>0</v>
      </c>
      <c r="I103" s="55">
        <v>15</v>
      </c>
      <c r="J103" s="55">
        <v>60</v>
      </c>
      <c r="K103" s="44">
        <v>376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51</v>
      </c>
      <c r="F104" s="43">
        <v>45</v>
      </c>
      <c r="G104" s="55">
        <v>5.4</v>
      </c>
      <c r="H104" s="55">
        <v>4.5</v>
      </c>
      <c r="I104" s="55">
        <v>10.28</v>
      </c>
      <c r="J104" s="55">
        <v>104</v>
      </c>
      <c r="K104" s="44">
        <v>3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56</v>
      </c>
      <c r="F105" s="43">
        <v>100</v>
      </c>
      <c r="G105" s="55">
        <v>0.52</v>
      </c>
      <c r="H105" s="55">
        <v>0.52</v>
      </c>
      <c r="I105" s="55">
        <v>12.75</v>
      </c>
      <c r="J105" s="55">
        <v>61.17</v>
      </c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55"/>
      <c r="H106" s="55"/>
      <c r="I106" s="55"/>
      <c r="J106" s="55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10.19</v>
      </c>
      <c r="H108" s="19">
        <f t="shared" si="54"/>
        <v>12.34</v>
      </c>
      <c r="I108" s="19">
        <f t="shared" si="54"/>
        <v>66.94</v>
      </c>
      <c r="J108" s="19">
        <f t="shared" si="54"/>
        <v>423.55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52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48</v>
      </c>
      <c r="F110" s="43">
        <v>200</v>
      </c>
      <c r="G110" s="55">
        <v>5</v>
      </c>
      <c r="H110" s="55">
        <v>5.0999999999999996</v>
      </c>
      <c r="I110" s="55">
        <v>17</v>
      </c>
      <c r="J110" s="55">
        <v>145</v>
      </c>
      <c r="K110" s="44">
        <v>97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57</v>
      </c>
      <c r="F111" s="43">
        <v>90</v>
      </c>
      <c r="G111" s="55">
        <v>11.5</v>
      </c>
      <c r="H111" s="55">
        <v>19.989999999999998</v>
      </c>
      <c r="I111" s="55">
        <v>11.5</v>
      </c>
      <c r="J111" s="55">
        <v>287.55</v>
      </c>
      <c r="K111" s="44" t="s">
        <v>61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47</v>
      </c>
      <c r="F112" s="43">
        <v>150</v>
      </c>
      <c r="G112" s="55">
        <v>8.42</v>
      </c>
      <c r="H112" s="55">
        <v>5.96</v>
      </c>
      <c r="I112" s="55">
        <v>37.86</v>
      </c>
      <c r="J112" s="55">
        <v>238.85</v>
      </c>
      <c r="K112" s="44">
        <v>302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71</v>
      </c>
      <c r="F113" s="43">
        <v>200</v>
      </c>
      <c r="G113" s="55">
        <v>0.23</v>
      </c>
      <c r="H113" s="55">
        <v>0.01</v>
      </c>
      <c r="I113" s="55">
        <v>17.04</v>
      </c>
      <c r="J113" s="55">
        <v>69.900000000000006</v>
      </c>
      <c r="K113" s="44">
        <v>348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59</v>
      </c>
      <c r="F114" s="43">
        <v>20</v>
      </c>
      <c r="G114" s="55">
        <v>1.5</v>
      </c>
      <c r="H114" s="55">
        <v>0.57999999999999996</v>
      </c>
      <c r="I114" s="55">
        <v>10.28</v>
      </c>
      <c r="J114" s="55">
        <v>52.4</v>
      </c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43</v>
      </c>
      <c r="F115" s="43">
        <v>30</v>
      </c>
      <c r="G115" s="55">
        <v>1.98</v>
      </c>
      <c r="H115" s="55">
        <v>0.36</v>
      </c>
      <c r="I115" s="55">
        <v>10.02</v>
      </c>
      <c r="J115" s="55">
        <v>52.2</v>
      </c>
      <c r="K115" s="44">
        <v>661221</v>
      </c>
      <c r="L115" s="43"/>
    </row>
    <row r="116" spans="1:12" ht="15" x14ac:dyDescent="0.25">
      <c r="A116" s="23"/>
      <c r="B116" s="15"/>
      <c r="C116" s="11"/>
      <c r="D116" s="6" t="s">
        <v>28</v>
      </c>
      <c r="E116" s="42" t="s">
        <v>58</v>
      </c>
      <c r="F116" s="43">
        <v>30</v>
      </c>
      <c r="G116" s="55">
        <v>0.26</v>
      </c>
      <c r="H116" s="55">
        <v>0.62</v>
      </c>
      <c r="I116" s="55">
        <v>2</v>
      </c>
      <c r="J116" s="55">
        <v>14.71</v>
      </c>
      <c r="K116" s="44">
        <v>587</v>
      </c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55"/>
      <c r="H117" s="55"/>
      <c r="I117" s="55"/>
      <c r="J117" s="55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720</v>
      </c>
      <c r="G118" s="58">
        <f t="shared" ref="G118:J118" si="56">SUM(G109:G117)</f>
        <v>28.890000000000004</v>
      </c>
      <c r="H118" s="58">
        <f t="shared" si="56"/>
        <v>32.619999999999997</v>
      </c>
      <c r="I118" s="58">
        <f t="shared" si="56"/>
        <v>105.7</v>
      </c>
      <c r="J118" s="58">
        <f t="shared" si="56"/>
        <v>860.61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66" t="s">
        <v>4</v>
      </c>
      <c r="D119" s="67"/>
      <c r="E119" s="31"/>
      <c r="F119" s="32">
        <f>F108+F118</f>
        <v>1220</v>
      </c>
      <c r="G119" s="32">
        <f t="shared" ref="G119" si="58">G108+G118</f>
        <v>39.080000000000005</v>
      </c>
      <c r="H119" s="32">
        <f t="shared" ref="H119" si="59">H108+H118</f>
        <v>44.959999999999994</v>
      </c>
      <c r="I119" s="32">
        <f t="shared" ref="I119" si="60">I108+I118</f>
        <v>172.64</v>
      </c>
      <c r="J119" s="32">
        <f t="shared" ref="J119:L119" si="61">J108+J118</f>
        <v>1284.1600000000001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76</v>
      </c>
      <c r="F120" s="40">
        <v>90</v>
      </c>
      <c r="G120" s="54">
        <v>11.18</v>
      </c>
      <c r="H120" s="54">
        <v>14.74</v>
      </c>
      <c r="I120" s="54">
        <v>11.66</v>
      </c>
      <c r="J120" s="54">
        <v>234.58</v>
      </c>
      <c r="K120" s="41">
        <v>4035732</v>
      </c>
      <c r="L120" s="40"/>
    </row>
    <row r="121" spans="1:12" ht="15" x14ac:dyDescent="0.25">
      <c r="A121" s="14"/>
      <c r="B121" s="15"/>
      <c r="C121" s="11"/>
      <c r="D121" s="6" t="s">
        <v>21</v>
      </c>
      <c r="E121" s="42" t="s">
        <v>42</v>
      </c>
      <c r="F121" s="43">
        <v>150</v>
      </c>
      <c r="G121" s="55">
        <v>6.28</v>
      </c>
      <c r="H121" s="55">
        <v>4.09</v>
      </c>
      <c r="I121" s="55">
        <v>40.03</v>
      </c>
      <c r="J121" s="55">
        <v>226.35</v>
      </c>
      <c r="K121" s="44">
        <v>309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55</v>
      </c>
      <c r="F122" s="43">
        <v>200</v>
      </c>
      <c r="G122" s="55">
        <v>0.1</v>
      </c>
      <c r="H122" s="55">
        <v>0</v>
      </c>
      <c r="I122" s="55">
        <v>15</v>
      </c>
      <c r="J122" s="55">
        <v>60</v>
      </c>
      <c r="K122" s="44">
        <v>376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59</v>
      </c>
      <c r="F123" s="43">
        <v>40</v>
      </c>
      <c r="G123" s="55">
        <v>3</v>
      </c>
      <c r="H123" s="55">
        <v>1.1599999999999999</v>
      </c>
      <c r="I123" s="55">
        <v>20.56</v>
      </c>
      <c r="J123" s="55">
        <v>104.8</v>
      </c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55"/>
      <c r="H124" s="55"/>
      <c r="I124" s="55"/>
      <c r="J124" s="55"/>
      <c r="K124" s="44"/>
      <c r="L124" s="43"/>
    </row>
    <row r="125" spans="1:12" ht="15" x14ac:dyDescent="0.25">
      <c r="A125" s="14"/>
      <c r="B125" s="15"/>
      <c r="C125" s="11"/>
      <c r="D125" s="51" t="s">
        <v>86</v>
      </c>
      <c r="E125" s="42" t="s">
        <v>64</v>
      </c>
      <c r="F125" s="43">
        <v>20</v>
      </c>
      <c r="G125" s="55">
        <v>1.1000000000000001</v>
      </c>
      <c r="H125" s="55">
        <v>6.9</v>
      </c>
      <c r="I125" s="55">
        <v>11.9</v>
      </c>
      <c r="J125" s="55">
        <v>111</v>
      </c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21.660000000000004</v>
      </c>
      <c r="H127" s="19">
        <f t="shared" si="62"/>
        <v>26.89</v>
      </c>
      <c r="I127" s="19">
        <f t="shared" si="62"/>
        <v>99.15</v>
      </c>
      <c r="J127" s="19">
        <f t="shared" si="62"/>
        <v>736.73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52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77</v>
      </c>
      <c r="F129" s="43">
        <v>210</v>
      </c>
      <c r="G129" s="55">
        <v>1.95</v>
      </c>
      <c r="H129" s="55">
        <v>4.91</v>
      </c>
      <c r="I129" s="55">
        <v>13.57</v>
      </c>
      <c r="J129" s="55">
        <v>108.77</v>
      </c>
      <c r="K129" s="44">
        <v>83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78</v>
      </c>
      <c r="F130" s="43">
        <v>240</v>
      </c>
      <c r="G130" s="55">
        <v>12.76</v>
      </c>
      <c r="H130" s="55">
        <v>26.78</v>
      </c>
      <c r="I130" s="55">
        <v>49.8</v>
      </c>
      <c r="J130" s="55">
        <v>517.29999999999995</v>
      </c>
      <c r="K130" s="44">
        <v>265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55"/>
      <c r="H131" s="55"/>
      <c r="I131" s="55"/>
      <c r="J131" s="55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46</v>
      </c>
      <c r="F132" s="43">
        <v>200</v>
      </c>
      <c r="G132" s="55">
        <v>0.1</v>
      </c>
      <c r="H132" s="55">
        <v>0</v>
      </c>
      <c r="I132" s="55">
        <v>15</v>
      </c>
      <c r="J132" s="55">
        <v>60</v>
      </c>
      <c r="K132" s="44">
        <v>376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59</v>
      </c>
      <c r="F133" s="43">
        <v>20</v>
      </c>
      <c r="G133" s="55">
        <v>1.5</v>
      </c>
      <c r="H133" s="55">
        <v>0.57999999999999996</v>
      </c>
      <c r="I133" s="55">
        <v>10.28</v>
      </c>
      <c r="J133" s="55">
        <v>52.4</v>
      </c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43</v>
      </c>
      <c r="F134" s="43">
        <v>30</v>
      </c>
      <c r="G134" s="55">
        <v>1.98</v>
      </c>
      <c r="H134" s="55">
        <v>0.36</v>
      </c>
      <c r="I134" s="55">
        <v>10.02</v>
      </c>
      <c r="J134" s="55">
        <v>52.2</v>
      </c>
      <c r="K134" s="44">
        <v>66121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55"/>
      <c r="H135" s="55"/>
      <c r="I135" s="55"/>
      <c r="J135" s="55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55"/>
      <c r="H136" s="55"/>
      <c r="I136" s="55"/>
      <c r="J136" s="55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700</v>
      </c>
      <c r="G137" s="58">
        <f t="shared" ref="G137:J137" si="64">SUM(G128:G136)</f>
        <v>18.29</v>
      </c>
      <c r="H137" s="58">
        <f t="shared" si="64"/>
        <v>32.630000000000003</v>
      </c>
      <c r="I137" s="58">
        <f t="shared" si="64"/>
        <v>98.67</v>
      </c>
      <c r="J137" s="58">
        <f t="shared" si="64"/>
        <v>790.67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66" t="s">
        <v>4</v>
      </c>
      <c r="D138" s="67"/>
      <c r="E138" s="31"/>
      <c r="F138" s="32">
        <f>F127+F137</f>
        <v>1200</v>
      </c>
      <c r="G138" s="59">
        <f t="shared" ref="G138" si="66">G127+G137</f>
        <v>39.950000000000003</v>
      </c>
      <c r="H138" s="59">
        <f t="shared" ref="H138" si="67">H127+H137</f>
        <v>59.52</v>
      </c>
      <c r="I138" s="59">
        <f t="shared" ref="I138" si="68">I127+I137</f>
        <v>197.82</v>
      </c>
      <c r="J138" s="59">
        <f t="shared" ref="J138:L138" si="69">J127+J137</f>
        <v>1527.4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68</v>
      </c>
      <c r="F139" s="40">
        <v>210</v>
      </c>
      <c r="G139" s="54">
        <v>6.3</v>
      </c>
      <c r="H139" s="54">
        <v>10.1</v>
      </c>
      <c r="I139" s="54">
        <v>54.6</v>
      </c>
      <c r="J139" s="54">
        <v>330.28</v>
      </c>
      <c r="K139" s="41" t="s">
        <v>61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55"/>
      <c r="H140" s="55"/>
      <c r="I140" s="55"/>
      <c r="J140" s="55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49</v>
      </c>
      <c r="F141" s="43">
        <v>200</v>
      </c>
      <c r="G141" s="55">
        <v>0.1</v>
      </c>
      <c r="H141" s="55">
        <v>0</v>
      </c>
      <c r="I141" s="55">
        <v>10</v>
      </c>
      <c r="J141" s="55">
        <v>40</v>
      </c>
      <c r="K141" s="44">
        <v>376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59</v>
      </c>
      <c r="F142" s="43">
        <v>20</v>
      </c>
      <c r="G142" s="55">
        <v>1.5</v>
      </c>
      <c r="H142" s="55">
        <v>0.57999999999999996</v>
      </c>
      <c r="I142" s="55">
        <v>10.28</v>
      </c>
      <c r="J142" s="55">
        <v>52.4</v>
      </c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56</v>
      </c>
      <c r="F143" s="43">
        <v>100</v>
      </c>
      <c r="G143" s="55">
        <v>0.52</v>
      </c>
      <c r="H143" s="55">
        <v>0.52</v>
      </c>
      <c r="I143" s="55">
        <v>12.75</v>
      </c>
      <c r="J143" s="55">
        <v>61.17</v>
      </c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55"/>
      <c r="H144" s="55"/>
      <c r="I144" s="55"/>
      <c r="J144" s="55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55"/>
      <c r="H145" s="55"/>
      <c r="I145" s="55"/>
      <c r="J145" s="55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58">
        <f t="shared" ref="G146:J146" si="70">SUM(G139:G145)</f>
        <v>8.42</v>
      </c>
      <c r="H146" s="58">
        <f t="shared" si="70"/>
        <v>11.2</v>
      </c>
      <c r="I146" s="58">
        <f t="shared" si="70"/>
        <v>87.63</v>
      </c>
      <c r="J146" s="58">
        <f t="shared" si="70"/>
        <v>483.84999999999997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52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53</v>
      </c>
      <c r="F148" s="43">
        <v>210</v>
      </c>
      <c r="G148" s="55">
        <v>5.44</v>
      </c>
      <c r="H148" s="55">
        <v>4.28</v>
      </c>
      <c r="I148" s="55">
        <v>12.69</v>
      </c>
      <c r="J148" s="55">
        <v>117.03</v>
      </c>
      <c r="K148" s="44">
        <v>111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80</v>
      </c>
      <c r="F149" s="43">
        <v>240</v>
      </c>
      <c r="G149" s="55">
        <v>16.8</v>
      </c>
      <c r="H149" s="55">
        <v>7.49</v>
      </c>
      <c r="I149" s="55">
        <v>25.06</v>
      </c>
      <c r="J149" s="55">
        <v>240.76</v>
      </c>
      <c r="K149" s="44" t="s">
        <v>82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55"/>
      <c r="H150" s="55"/>
      <c r="I150" s="55"/>
      <c r="J150" s="55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81</v>
      </c>
      <c r="F151" s="43">
        <v>200</v>
      </c>
      <c r="G151" s="55">
        <v>0.44</v>
      </c>
      <c r="H151" s="55">
        <v>0.06</v>
      </c>
      <c r="I151" s="55">
        <v>23.85</v>
      </c>
      <c r="J151" s="55">
        <v>98.55</v>
      </c>
      <c r="K151" s="44">
        <v>349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59</v>
      </c>
      <c r="F152" s="43">
        <v>20</v>
      </c>
      <c r="G152" s="55">
        <v>1.5</v>
      </c>
      <c r="H152" s="55">
        <v>0.57999999999999996</v>
      </c>
      <c r="I152" s="55">
        <v>10.28</v>
      </c>
      <c r="J152" s="55">
        <v>52.4</v>
      </c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43</v>
      </c>
      <c r="F153" s="43">
        <v>30</v>
      </c>
      <c r="G153" s="55">
        <v>1.98</v>
      </c>
      <c r="H153" s="55">
        <v>0.36</v>
      </c>
      <c r="I153" s="55">
        <v>10.02</v>
      </c>
      <c r="J153" s="55">
        <v>52.2</v>
      </c>
      <c r="K153" s="44">
        <v>661221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55"/>
      <c r="H154" s="55"/>
      <c r="I154" s="55"/>
      <c r="J154" s="55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55"/>
      <c r="H155" s="55"/>
      <c r="I155" s="55"/>
      <c r="J155" s="55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58">
        <f t="shared" ref="G156:J156" si="72">SUM(G147:G155)</f>
        <v>26.160000000000004</v>
      </c>
      <c r="H156" s="58">
        <f t="shared" si="72"/>
        <v>12.77</v>
      </c>
      <c r="I156" s="58">
        <f t="shared" si="72"/>
        <v>81.899999999999991</v>
      </c>
      <c r="J156" s="58">
        <f t="shared" si="72"/>
        <v>560.93999999999994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66" t="s">
        <v>4</v>
      </c>
      <c r="D157" s="67"/>
      <c r="E157" s="31"/>
      <c r="F157" s="32">
        <f>F146+F156</f>
        <v>1230</v>
      </c>
      <c r="G157" s="59">
        <f t="shared" ref="G157" si="74">G146+G156</f>
        <v>34.580000000000005</v>
      </c>
      <c r="H157" s="59">
        <f t="shared" ref="H157" si="75">H146+H156</f>
        <v>23.97</v>
      </c>
      <c r="I157" s="59">
        <f t="shared" ref="I157" si="76">I146+I156</f>
        <v>169.52999999999997</v>
      </c>
      <c r="J157" s="59">
        <f t="shared" ref="J157:L157" si="77">J146+J156</f>
        <v>1044.79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62</v>
      </c>
      <c r="F158" s="40">
        <v>200</v>
      </c>
      <c r="G158" s="54">
        <v>12.09</v>
      </c>
      <c r="H158" s="54">
        <v>14.27</v>
      </c>
      <c r="I158" s="54">
        <v>4.55</v>
      </c>
      <c r="J158" s="54">
        <v>217.3</v>
      </c>
      <c r="K158" s="41">
        <v>210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55"/>
      <c r="H159" s="55"/>
      <c r="I159" s="55"/>
      <c r="J159" s="55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83</v>
      </c>
      <c r="F160" s="43">
        <v>205</v>
      </c>
      <c r="G160" s="55">
        <v>0.25</v>
      </c>
      <c r="H160" s="55">
        <v>0.01</v>
      </c>
      <c r="I160" s="55">
        <v>15.16</v>
      </c>
      <c r="J160" s="55">
        <v>62.54</v>
      </c>
      <c r="K160" s="44">
        <v>686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59</v>
      </c>
      <c r="F161" s="43">
        <v>35</v>
      </c>
      <c r="G161" s="55">
        <v>2.63</v>
      </c>
      <c r="H161" s="55">
        <v>1.02</v>
      </c>
      <c r="I161" s="55">
        <v>17.989999999999998</v>
      </c>
      <c r="J161" s="55">
        <v>91.7</v>
      </c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55"/>
      <c r="H162" s="55"/>
      <c r="I162" s="55"/>
      <c r="J162" s="55"/>
      <c r="K162" s="44"/>
      <c r="L162" s="43"/>
    </row>
    <row r="163" spans="1:12" ht="15" x14ac:dyDescent="0.25">
      <c r="A163" s="23"/>
      <c r="B163" s="15"/>
      <c r="C163" s="11"/>
      <c r="D163" s="51" t="s">
        <v>86</v>
      </c>
      <c r="E163" s="42" t="s">
        <v>64</v>
      </c>
      <c r="F163" s="43">
        <v>60</v>
      </c>
      <c r="G163" s="55">
        <v>3.54</v>
      </c>
      <c r="H163" s="55">
        <v>2.82</v>
      </c>
      <c r="I163" s="55">
        <v>45</v>
      </c>
      <c r="J163" s="55">
        <v>219.6</v>
      </c>
      <c r="K163" s="44" t="s">
        <v>79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55"/>
      <c r="H164" s="55"/>
      <c r="I164" s="55"/>
      <c r="J164" s="55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58">
        <f t="shared" ref="G165:J165" si="78">SUM(G158:G164)</f>
        <v>18.509999999999998</v>
      </c>
      <c r="H165" s="58">
        <f t="shared" si="78"/>
        <v>18.119999999999997</v>
      </c>
      <c r="I165" s="58">
        <f t="shared" si="78"/>
        <v>82.7</v>
      </c>
      <c r="J165" s="58">
        <f t="shared" si="78"/>
        <v>591.14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52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41</v>
      </c>
      <c r="F167" s="43">
        <v>200</v>
      </c>
      <c r="G167" s="55">
        <v>4.76</v>
      </c>
      <c r="H167" s="55">
        <v>4.46</v>
      </c>
      <c r="I167" s="55">
        <v>15.49</v>
      </c>
      <c r="J167" s="55">
        <v>121.41</v>
      </c>
      <c r="K167" s="44">
        <v>102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54</v>
      </c>
      <c r="F168" s="43">
        <v>90</v>
      </c>
      <c r="G168" s="55">
        <v>8.6</v>
      </c>
      <c r="H168" s="55">
        <v>6.5</v>
      </c>
      <c r="I168" s="55">
        <v>4.0999999999999996</v>
      </c>
      <c r="J168" s="55">
        <v>142.30000000000001</v>
      </c>
      <c r="K168" s="44">
        <v>239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45</v>
      </c>
      <c r="F169" s="43">
        <v>150</v>
      </c>
      <c r="G169" s="55">
        <v>3.79</v>
      </c>
      <c r="H169" s="55">
        <v>7.23</v>
      </c>
      <c r="I169" s="55">
        <v>40.11</v>
      </c>
      <c r="J169" s="55">
        <v>240.72</v>
      </c>
      <c r="K169" s="44">
        <v>302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46</v>
      </c>
      <c r="F170" s="43">
        <v>200</v>
      </c>
      <c r="G170" s="55">
        <v>0.1</v>
      </c>
      <c r="H170" s="55">
        <v>0</v>
      </c>
      <c r="I170" s="55">
        <v>15</v>
      </c>
      <c r="J170" s="55">
        <v>60</v>
      </c>
      <c r="K170" s="44">
        <v>376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59</v>
      </c>
      <c r="F171" s="43">
        <v>20</v>
      </c>
      <c r="G171" s="55">
        <v>1.5</v>
      </c>
      <c r="H171" s="55">
        <v>0.57999999999999996</v>
      </c>
      <c r="I171" s="55">
        <v>10.28</v>
      </c>
      <c r="J171" s="55">
        <v>52.4</v>
      </c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43</v>
      </c>
      <c r="F172" s="43">
        <v>30</v>
      </c>
      <c r="G172" s="55">
        <v>1.98</v>
      </c>
      <c r="H172" s="55">
        <v>0.36</v>
      </c>
      <c r="I172" s="55">
        <v>10.02</v>
      </c>
      <c r="J172" s="55">
        <v>52.2</v>
      </c>
      <c r="K172" s="44">
        <v>66121</v>
      </c>
      <c r="L172" s="43"/>
    </row>
    <row r="173" spans="1:12" ht="15" x14ac:dyDescent="0.25">
      <c r="A173" s="23"/>
      <c r="B173" s="15"/>
      <c r="C173" s="11"/>
      <c r="D173" s="6" t="s">
        <v>28</v>
      </c>
      <c r="E173" s="42" t="s">
        <v>58</v>
      </c>
      <c r="F173" s="43">
        <v>30</v>
      </c>
      <c r="G173" s="55">
        <v>0.26</v>
      </c>
      <c r="H173" s="55">
        <v>0.62</v>
      </c>
      <c r="I173" s="55">
        <v>2</v>
      </c>
      <c r="J173" s="55">
        <v>14.71</v>
      </c>
      <c r="K173" s="44">
        <v>587</v>
      </c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55"/>
      <c r="H174" s="55"/>
      <c r="I174" s="55"/>
      <c r="J174" s="55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720</v>
      </c>
      <c r="G175" s="58">
        <f t="shared" ref="G175:J175" si="80">SUM(G166:G174)</f>
        <v>20.990000000000002</v>
      </c>
      <c r="H175" s="58">
        <f t="shared" si="80"/>
        <v>19.75</v>
      </c>
      <c r="I175" s="58">
        <f t="shared" si="80"/>
        <v>97</v>
      </c>
      <c r="J175" s="58">
        <f t="shared" si="80"/>
        <v>683.74000000000012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66" t="s">
        <v>4</v>
      </c>
      <c r="D176" s="67"/>
      <c r="E176" s="31"/>
      <c r="F176" s="32">
        <f>F165+F175</f>
        <v>1220</v>
      </c>
      <c r="G176" s="59">
        <f t="shared" ref="G176" si="82">G165+G175</f>
        <v>39.5</v>
      </c>
      <c r="H176" s="59">
        <f t="shared" ref="H176" si="83">H165+H175</f>
        <v>37.869999999999997</v>
      </c>
      <c r="I176" s="59">
        <f t="shared" ref="I176" si="84">I165+I175</f>
        <v>179.7</v>
      </c>
      <c r="J176" s="59">
        <v>2</v>
      </c>
      <c r="K176" s="32"/>
      <c r="L176" s="32">
        <f t="shared" ref="J176:L176" si="85">L165+L175</f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84</v>
      </c>
      <c r="F177" s="40">
        <v>150</v>
      </c>
      <c r="G177" s="54">
        <v>27.4</v>
      </c>
      <c r="H177" s="54">
        <v>9.6</v>
      </c>
      <c r="I177" s="54">
        <v>32.5</v>
      </c>
      <c r="J177" s="54">
        <v>350.7</v>
      </c>
      <c r="K177" s="41"/>
      <c r="L177" s="40"/>
    </row>
    <row r="178" spans="1:12" ht="15" x14ac:dyDescent="0.25">
      <c r="A178" s="23"/>
      <c r="B178" s="15"/>
      <c r="C178" s="11"/>
      <c r="D178" s="6" t="s">
        <v>21</v>
      </c>
      <c r="E178" s="42" t="s">
        <v>73</v>
      </c>
      <c r="F178" s="43">
        <v>30</v>
      </c>
      <c r="G178" s="55">
        <v>0.09</v>
      </c>
      <c r="H178" s="55">
        <v>0</v>
      </c>
      <c r="I178" s="55">
        <v>14.45</v>
      </c>
      <c r="J178" s="55">
        <v>58.17</v>
      </c>
      <c r="K178" s="44">
        <v>10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49</v>
      </c>
      <c r="F179" s="43">
        <v>200</v>
      </c>
      <c r="G179" s="55">
        <v>0.1</v>
      </c>
      <c r="H179" s="55">
        <v>0</v>
      </c>
      <c r="I179" s="55">
        <v>10</v>
      </c>
      <c r="J179" s="55">
        <v>40</v>
      </c>
      <c r="K179" s="44">
        <v>376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59</v>
      </c>
      <c r="F180" s="43">
        <v>20</v>
      </c>
      <c r="G180" s="55">
        <v>1.5</v>
      </c>
      <c r="H180" s="55">
        <v>0.57999999999999996</v>
      </c>
      <c r="I180" s="55">
        <v>10.28</v>
      </c>
      <c r="J180" s="55">
        <v>52.4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56</v>
      </c>
      <c r="F181" s="43">
        <v>100</v>
      </c>
      <c r="G181" s="55">
        <v>0.52</v>
      </c>
      <c r="H181" s="55">
        <v>0.52</v>
      </c>
      <c r="I181" s="55">
        <v>12.75</v>
      </c>
      <c r="J181" s="55">
        <v>61.17</v>
      </c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55"/>
      <c r="H182" s="55"/>
      <c r="I182" s="55"/>
      <c r="J182" s="55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55"/>
      <c r="H183" s="55"/>
      <c r="I183" s="55"/>
      <c r="J183" s="55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58">
        <f t="shared" ref="G184:J184" si="86">SUM(G177:G183)</f>
        <v>29.61</v>
      </c>
      <c r="H184" s="58">
        <f t="shared" si="86"/>
        <v>10.7</v>
      </c>
      <c r="I184" s="58">
        <f t="shared" si="86"/>
        <v>79.98</v>
      </c>
      <c r="J184" s="58">
        <f t="shared" si="86"/>
        <v>562.43999999999994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55"/>
      <c r="H185" s="55"/>
      <c r="I185" s="55"/>
      <c r="J185" s="55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70</v>
      </c>
      <c r="F186" s="43">
        <v>210</v>
      </c>
      <c r="G186" s="55">
        <v>1.73</v>
      </c>
      <c r="H186" s="55">
        <v>4.9000000000000004</v>
      </c>
      <c r="I186" s="55">
        <v>7.5</v>
      </c>
      <c r="J186" s="55">
        <v>83.75</v>
      </c>
      <c r="K186" s="44">
        <v>88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69</v>
      </c>
      <c r="F187" s="43">
        <v>100</v>
      </c>
      <c r="G187" s="55">
        <v>13.9</v>
      </c>
      <c r="H187" s="55">
        <v>13.5</v>
      </c>
      <c r="I187" s="55">
        <v>10.7</v>
      </c>
      <c r="J187" s="55">
        <v>219.5</v>
      </c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42</v>
      </c>
      <c r="F188" s="43">
        <v>150</v>
      </c>
      <c r="G188" s="55">
        <v>6.28</v>
      </c>
      <c r="H188" s="55">
        <v>4.09</v>
      </c>
      <c r="I188" s="55">
        <v>40.03</v>
      </c>
      <c r="J188" s="55">
        <v>226.35</v>
      </c>
      <c r="K188" s="44">
        <v>309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85</v>
      </c>
      <c r="F189" s="43">
        <v>200</v>
      </c>
      <c r="G189" s="55">
        <v>0.23</v>
      </c>
      <c r="H189" s="55">
        <v>0.01</v>
      </c>
      <c r="I189" s="55">
        <v>17.04</v>
      </c>
      <c r="J189" s="55">
        <v>69.900000000000006</v>
      </c>
      <c r="K189" s="44">
        <v>348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59</v>
      </c>
      <c r="F190" s="43">
        <v>20</v>
      </c>
      <c r="G190" s="55">
        <v>1.5</v>
      </c>
      <c r="H190" s="55">
        <v>0.57999999999999996</v>
      </c>
      <c r="I190" s="55">
        <v>10.28</v>
      </c>
      <c r="J190" s="55">
        <v>52.4</v>
      </c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43</v>
      </c>
      <c r="F191" s="43">
        <v>30</v>
      </c>
      <c r="G191" s="55">
        <v>1.98</v>
      </c>
      <c r="H191" s="55">
        <v>0.36</v>
      </c>
      <c r="I191" s="55">
        <v>10.02</v>
      </c>
      <c r="J191" s="55">
        <v>52.2</v>
      </c>
      <c r="K191" s="44">
        <v>66121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55"/>
      <c r="H192" s="55"/>
      <c r="I192" s="55"/>
      <c r="J192" s="55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55"/>
      <c r="H193" s="55"/>
      <c r="I193" s="55"/>
      <c r="J193" s="55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58">
        <f t="shared" ref="G194:J194" si="88">SUM(G185:G193)</f>
        <v>25.62</v>
      </c>
      <c r="H194" s="58">
        <f t="shared" si="88"/>
        <v>23.439999999999998</v>
      </c>
      <c r="I194" s="58">
        <f t="shared" si="88"/>
        <v>95.570000000000007</v>
      </c>
      <c r="J194" s="58">
        <f t="shared" si="88"/>
        <v>704.1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66" t="s">
        <v>4</v>
      </c>
      <c r="D195" s="67"/>
      <c r="E195" s="31"/>
      <c r="F195" s="32">
        <f>F184+F194</f>
        <v>1210</v>
      </c>
      <c r="G195" s="59">
        <f t="shared" ref="G195" si="90">G184+G194</f>
        <v>55.230000000000004</v>
      </c>
      <c r="H195" s="59">
        <f t="shared" ref="H195" si="91">H184+H194</f>
        <v>34.14</v>
      </c>
      <c r="I195" s="59">
        <f t="shared" ref="I195" si="92">I184+I194</f>
        <v>175.55</v>
      </c>
      <c r="J195" s="59">
        <f t="shared" ref="J195:L195" si="93">J184+J194</f>
        <v>1266.54</v>
      </c>
      <c r="K195" s="32"/>
      <c r="L195" s="32">
        <f t="shared" si="93"/>
        <v>0</v>
      </c>
    </row>
    <row r="196" spans="1:12" ht="13.5" thickBot="1" x14ac:dyDescent="0.25">
      <c r="A196" s="27"/>
      <c r="B196" s="28"/>
      <c r="C196" s="68" t="s">
        <v>5</v>
      </c>
      <c r="D196" s="68"/>
      <c r="E196" s="68"/>
      <c r="F196" s="34">
        <f>(F24+F43+F62+F81+F100+F119+F138+F157+F176+F195)/(IF(F24=0,0,1)+IF(F43=0,0,1)+IF(F62=0,0,1)+IF(F81=0,0,1)+IF(F100=0,0,1)+IF(F119=0,0,1)+IF(F138=0,0,1)+IF(F157=0,0,1)+IF(F176=0,0,1)+IF(F195=0,0,1))</f>
        <v>1213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42.400000000000006</v>
      </c>
      <c r="H196" s="34">
        <f t="shared" si="94"/>
        <v>40.351999999999997</v>
      </c>
      <c r="I196" s="34">
        <f t="shared" si="94"/>
        <v>175.48599999999999</v>
      </c>
      <c r="J196" s="34">
        <f t="shared" si="94"/>
        <v>1141.8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dcterms:created xsi:type="dcterms:W3CDTF">2022-05-16T14:23:56Z</dcterms:created>
  <dcterms:modified xsi:type="dcterms:W3CDTF">2026-09-02T11:59:57Z</dcterms:modified>
</cp:coreProperties>
</file>