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37" i="1" l="1"/>
  <c r="B195" i="1" l="1"/>
  <c r="A195" i="1"/>
  <c r="J194" i="1"/>
  <c r="I194" i="1"/>
  <c r="H194" i="1"/>
  <c r="G194" i="1"/>
  <c r="F194" i="1"/>
  <c r="B185" i="1"/>
  <c r="A185" i="1"/>
  <c r="L19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B128" i="1"/>
  <c r="A128" i="1"/>
  <c r="L13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F51" i="1"/>
  <c r="B43" i="1"/>
  <c r="A43" i="1"/>
  <c r="J42" i="1"/>
  <c r="I42" i="1"/>
  <c r="H42" i="1"/>
  <c r="G42" i="1"/>
  <c r="B33" i="1"/>
  <c r="A33" i="1"/>
  <c r="L43" i="1"/>
  <c r="J32" i="1"/>
  <c r="I32" i="1"/>
  <c r="H32" i="1"/>
  <c r="G32" i="1"/>
  <c r="F32" i="1"/>
  <c r="B24" i="1"/>
  <c r="A24" i="1"/>
  <c r="J23" i="1"/>
  <c r="H23" i="1"/>
  <c r="G23" i="1"/>
  <c r="F23" i="1"/>
  <c r="B14" i="1"/>
  <c r="A14" i="1"/>
  <c r="L24" i="1"/>
  <c r="J13" i="1"/>
  <c r="I13" i="1"/>
  <c r="H13" i="1"/>
  <c r="G13" i="1"/>
  <c r="H195" i="1" l="1"/>
  <c r="H100" i="1"/>
  <c r="J195" i="1"/>
  <c r="I195" i="1"/>
  <c r="G195" i="1"/>
  <c r="F195" i="1"/>
  <c r="H176" i="1"/>
  <c r="F176" i="1"/>
  <c r="J176" i="1"/>
  <c r="I176" i="1"/>
  <c r="G176" i="1"/>
  <c r="L157" i="1"/>
  <c r="L196" i="1" s="1"/>
  <c r="H157" i="1"/>
  <c r="J157" i="1"/>
  <c r="I157" i="1"/>
  <c r="G157" i="1"/>
  <c r="F157" i="1"/>
  <c r="H138" i="1"/>
  <c r="J138" i="1"/>
  <c r="I138" i="1"/>
  <c r="G138" i="1"/>
  <c r="F138" i="1"/>
  <c r="H119" i="1"/>
  <c r="J119" i="1"/>
  <c r="F119" i="1"/>
  <c r="I119" i="1"/>
  <c r="G119" i="1"/>
  <c r="J100" i="1"/>
  <c r="I100" i="1"/>
  <c r="G100" i="1"/>
  <c r="F100" i="1"/>
  <c r="H81" i="1"/>
  <c r="J81" i="1"/>
  <c r="I81" i="1"/>
  <c r="G81" i="1"/>
  <c r="F81" i="1"/>
  <c r="H62" i="1"/>
  <c r="J62" i="1"/>
  <c r="I62" i="1"/>
  <c r="G62" i="1"/>
  <c r="F62" i="1"/>
  <c r="H43" i="1"/>
  <c r="J43" i="1"/>
  <c r="I43" i="1"/>
  <c r="G43" i="1"/>
  <c r="F43" i="1"/>
  <c r="J24" i="1"/>
  <c r="I24" i="1"/>
  <c r="H24" i="1"/>
  <c r="G24" i="1"/>
  <c r="F24" i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<sst xmlns="http://schemas.openxmlformats.org/spreadsheetml/2006/main" count="287" uniqueCount="105">
  <si>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</si>
  <si>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</si>
  <si>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</si>
  <si>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</si>
  <si>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</si>
  <si>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</si>
  <si>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</si>
  <si>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</si>
  <si>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</si>
  <si>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</si>
  <si>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</si>
  <si>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</si>
  <si>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</si>
  <si>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</si>
  <si>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</si>
  <si>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</si>
  <si>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</si>
  <si>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</si>
  <si>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</si>
  <si>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</si>
  <si>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</si>
  <si>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</si>
  <si>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</si>
  <si>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</si>
  <si>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</si>
  <si>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</si>
  <si>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</si>
  <si>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</si>
  <si>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</si>
  <si>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</si>
  <si>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</si>
  <si>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</si>
  <si>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</si>
  <si>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</si>
  <si>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</si>
  <si>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</si>
  <si>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</si>
  <si>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</si>
  <si>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</si>
  <si>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</si>
  <si>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Чай с сахаром</t>
  </si>
  <si>
    <t>Батон йодированный</t>
  </si>
  <si>
    <t>Суп картофельный с бобовыми</t>
  </si>
  <si>
    <t>Шницель мясной</t>
  </si>
  <si>
    <t>Макаронные изделия отвариые</t>
  </si>
  <si>
    <t>Котлета из мяса кур</t>
  </si>
  <si>
    <t>Картофельное пюре</t>
  </si>
  <si>
    <t>Суп картофельный рыбный</t>
  </si>
  <si>
    <t>250/15</t>
  </si>
  <si>
    <t>Рис отварной</t>
  </si>
  <si>
    <t>38.9</t>
  </si>
  <si>
    <t>Хлеб ржаной</t>
  </si>
  <si>
    <t>Жаркое по-домашнему</t>
  </si>
  <si>
    <t>Тефтели мясные с томатным соусом</t>
  </si>
  <si>
    <t>Каша гречневая рассыпчатая</t>
  </si>
  <si>
    <t>0.1</t>
  </si>
  <si>
    <t>Биточек мясной</t>
  </si>
  <si>
    <t>Макаронные иэделия отварные</t>
  </si>
  <si>
    <t>Бутерброд с сыром</t>
  </si>
  <si>
    <t>Суп картофельный с яйцом</t>
  </si>
  <si>
    <t>Плов</t>
  </si>
  <si>
    <t>Йогурт фруктовый</t>
  </si>
  <si>
    <t>Суп изовощей со сметаной</t>
  </si>
  <si>
    <t>Тефтели рыбные с томатным соусом</t>
  </si>
  <si>
    <t>122.2</t>
  </si>
  <si>
    <t>Макаронные изделия отварные</t>
  </si>
  <si>
    <t>Гуляш из свинины</t>
  </si>
  <si>
    <t xml:space="preserve">Хлеб ржаной </t>
  </si>
  <si>
    <t>Запеканка творожная со сгущенкой</t>
  </si>
  <si>
    <t>Суп с макаронным изделиями и курой</t>
  </si>
  <si>
    <t>Рагу овощное</t>
  </si>
  <si>
    <t>Котлета рыбная</t>
  </si>
  <si>
    <t>Рассольник лентнградский</t>
  </si>
  <si>
    <t>Птица тушеная в соусе</t>
  </si>
  <si>
    <t>461/587</t>
  </si>
  <si>
    <t>462/587</t>
  </si>
  <si>
    <t>Абдуллаева Э.М.</t>
  </si>
  <si>
    <t>Бутеррод с сыром</t>
  </si>
  <si>
    <t>25/30</t>
  </si>
  <si>
    <t>Компот из сухофруктов</t>
  </si>
  <si>
    <t>31.4</t>
  </si>
  <si>
    <t>Каша рисовая молочная со  сливочным маслом</t>
  </si>
  <si>
    <t>Гарнир</t>
  </si>
  <si>
    <t xml:space="preserve">Чай с сахаром </t>
  </si>
  <si>
    <t>Гуляш</t>
  </si>
  <si>
    <t>Сок</t>
  </si>
  <si>
    <t>Апельсин</t>
  </si>
  <si>
    <t xml:space="preserve">Борщ из капусты с картофелем </t>
  </si>
  <si>
    <t>Сладкое</t>
  </si>
  <si>
    <t>Батон иодированный</t>
  </si>
  <si>
    <t>Компот из сухофрууктов</t>
  </si>
  <si>
    <t>Блинчики со сгущенкой</t>
  </si>
  <si>
    <t>Яблоко</t>
  </si>
  <si>
    <t>Компот из схофруктов</t>
  </si>
  <si>
    <t>Каша дружба молочная со сливочным маслом</t>
  </si>
  <si>
    <t xml:space="preserve">Сладкое </t>
  </si>
  <si>
    <t>Борщ из  капусты с картофелем</t>
  </si>
  <si>
    <t xml:space="preserve">Тефтели мясные </t>
  </si>
  <si>
    <t>Напиток из  сухофруктов</t>
  </si>
  <si>
    <t>хлеб бел</t>
  </si>
  <si>
    <t>Фрукты</t>
  </si>
  <si>
    <t xml:space="preserve">хлеб </t>
  </si>
  <si>
    <t xml:space="preserve">Щи из  капусты с картофелем </t>
  </si>
  <si>
    <t xml:space="preserve">Омлет натуральный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</si>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</sst>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р_._-;\-* #,##0.00\ _р_._-;_-* &quot;-&quot;??\ _р_._-;_-@_-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1" applyNumberFormat="1" applyFont="1" applyFill="1" applyBorder="1" applyAlignment="1" applyProtection="1">
      <alignment horizontal="center" vertical="top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P14" sqref="P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0.85546875" style="2" customWidth="1"/>
    <col min="6" max="6" width="11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76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81</v>
      </c>
      <c r="F6" s="40">
        <v>200</v>
      </c>
      <c r="G6" s="40">
        <v>10</v>
      </c>
      <c r="H6" s="40">
        <v>9</v>
      </c>
      <c r="I6" s="40">
        <v>40</v>
      </c>
      <c r="J6" s="40">
        <v>218</v>
      </c>
      <c r="K6" s="41">
        <v>182</v>
      </c>
      <c r="L6" s="40">
        <v>22.82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0.3</v>
      </c>
      <c r="H8" s="43">
        <v>0.2</v>
      </c>
      <c r="I8" s="43">
        <v>15</v>
      </c>
      <c r="J8" s="43">
        <v>62</v>
      </c>
      <c r="K8" s="44">
        <v>694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42" t="s">
        <v>77</v>
      </c>
      <c r="F9" s="43" t="s">
        <v>78</v>
      </c>
      <c r="G9" s="43">
        <v>5</v>
      </c>
      <c r="H9" s="43">
        <v>5</v>
      </c>
      <c r="I9" s="43">
        <v>20</v>
      </c>
      <c r="J9" s="43">
        <v>157</v>
      </c>
      <c r="K9" s="44">
        <v>11</v>
      </c>
      <c r="L9" s="43">
        <v>24.86</v>
      </c>
    </row>
    <row r="10" spans="1:12" ht="15" x14ac:dyDescent="0.25">
      <c r="A10" s="23"/>
      <c r="B10" s="15"/>
      <c r="C10" s="11"/>
      <c r="D10" s="7" t="s">
        <v>88</v>
      </c>
      <c r="E10" s="42" t="s">
        <v>61</v>
      </c>
      <c r="F10" s="43">
        <v>125</v>
      </c>
      <c r="G10" s="43">
        <v>5</v>
      </c>
      <c r="H10" s="43">
        <v>5</v>
      </c>
      <c r="I10" s="43">
        <v>20</v>
      </c>
      <c r="J10" s="43">
        <v>113</v>
      </c>
      <c r="K10" s="44"/>
      <c r="L10" s="43">
        <v>33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580</v>
      </c>
      <c r="G13" s="19">
        <f t="shared" ref="G13:J13" si="0">SUM(G6:G12)</f>
        <v>20.3</v>
      </c>
      <c r="H13" s="19">
        <f t="shared" si="0"/>
        <v>19.2</v>
      </c>
      <c r="I13" s="19">
        <f t="shared" si="0"/>
        <v>95</v>
      </c>
      <c r="J13" s="19">
        <f t="shared" si="0"/>
        <v>550</v>
      </c>
      <c r="K13" s="25"/>
      <c r="L13" s="19"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52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6.2</v>
      </c>
      <c r="H15" s="43">
        <v>5.6</v>
      </c>
      <c r="I15" s="51">
        <v>22.3</v>
      </c>
      <c r="J15" s="53">
        <v>167</v>
      </c>
      <c r="K15" s="44">
        <v>451</v>
      </c>
      <c r="L15" s="43">
        <v>27.9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12.7</v>
      </c>
      <c r="H16" s="43">
        <v>11.5</v>
      </c>
      <c r="I16" s="43">
        <v>12.8</v>
      </c>
      <c r="J16" s="43">
        <v>228.8</v>
      </c>
      <c r="K16" s="44">
        <v>516</v>
      </c>
      <c r="L16" s="43">
        <v>36.54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5.0999999999999996</v>
      </c>
      <c r="H17" s="43">
        <v>9.1</v>
      </c>
      <c r="I17" s="43">
        <v>34.200000000000003</v>
      </c>
      <c r="J17" s="43">
        <v>244.5</v>
      </c>
      <c r="K17" s="44">
        <v>631</v>
      </c>
      <c r="L17" s="43">
        <v>10.97</v>
      </c>
    </row>
    <row r="18" spans="1:12" ht="15" x14ac:dyDescent="0.25">
      <c r="A18" s="23"/>
      <c r="B18" s="15"/>
      <c r="C18" s="11"/>
      <c r="D18" s="7" t="s">
        <v>30</v>
      </c>
      <c r="E18" s="42" t="s">
        <v>79</v>
      </c>
      <c r="F18" s="43">
        <v>200</v>
      </c>
      <c r="G18" s="43">
        <v>0.6</v>
      </c>
      <c r="H18" s="43">
        <v>0</v>
      </c>
      <c r="I18" s="43" t="s">
        <v>80</v>
      </c>
      <c r="J18" s="43">
        <v>142</v>
      </c>
      <c r="K18" s="44"/>
      <c r="L18" s="43">
        <v>4.5599999999999996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2</v>
      </c>
      <c r="H20" s="43">
        <v>0.3</v>
      </c>
      <c r="I20" s="43">
        <v>14.9</v>
      </c>
      <c r="J20" s="43">
        <v>69</v>
      </c>
      <c r="K20" s="44"/>
      <c r="L20" s="43">
        <v>3.03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1">SUM(G14:G22)</f>
        <v>26.6</v>
      </c>
      <c r="H23" s="19">
        <f t="shared" si="1"/>
        <v>26.500000000000004</v>
      </c>
      <c r="I23" s="19">
        <v>115.3</v>
      </c>
      <c r="J23" s="19">
        <f t="shared" si="1"/>
        <v>851.3</v>
      </c>
      <c r="K23" s="25"/>
      <c r="L23" s="19">
        <v>83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1310</v>
      </c>
      <c r="G24" s="32">
        <f t="shared" ref="G24:J24" si="2">G13+G23</f>
        <v>46.900000000000006</v>
      </c>
      <c r="H24" s="32">
        <f t="shared" si="2"/>
        <v>45.7</v>
      </c>
      <c r="I24" s="32">
        <f t="shared" si="2"/>
        <v>210.3</v>
      </c>
      <c r="J24" s="32">
        <f t="shared" si="2"/>
        <v>1401.3</v>
      </c>
      <c r="K24" s="32"/>
      <c r="L24" s="32">
        <f t="shared" ref="L24" si="3">L13+L23</f>
        <v>166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120</v>
      </c>
      <c r="G25" s="40">
        <v>14.9</v>
      </c>
      <c r="H25" s="40">
        <v>11.4</v>
      </c>
      <c r="I25" s="40">
        <v>13.6</v>
      </c>
      <c r="J25" s="40">
        <v>316</v>
      </c>
      <c r="K25" s="41">
        <v>498</v>
      </c>
      <c r="L25" s="40">
        <v>34.950000000000003</v>
      </c>
    </row>
    <row r="26" spans="1:12" ht="15" x14ac:dyDescent="0.25">
      <c r="A26" s="14"/>
      <c r="B26" s="15"/>
      <c r="C26" s="11"/>
      <c r="D26" s="6" t="s">
        <v>82</v>
      </c>
      <c r="E26" s="42" t="s">
        <v>46</v>
      </c>
      <c r="F26" s="43">
        <v>200</v>
      </c>
      <c r="G26" s="43">
        <v>3.2</v>
      </c>
      <c r="H26" s="43">
        <v>6.8</v>
      </c>
      <c r="I26" s="43">
        <v>26.9</v>
      </c>
      <c r="J26" s="43">
        <v>163.5</v>
      </c>
      <c r="K26" s="44">
        <v>520</v>
      </c>
      <c r="L26" s="55">
        <v>16.07</v>
      </c>
    </row>
    <row r="27" spans="1:12" ht="15" x14ac:dyDescent="0.25">
      <c r="A27" s="14"/>
      <c r="B27" s="15"/>
      <c r="C27" s="11"/>
      <c r="D27" s="7" t="s">
        <v>22</v>
      </c>
      <c r="E27" s="42" t="s">
        <v>83</v>
      </c>
      <c r="F27" s="43">
        <v>200</v>
      </c>
      <c r="G27" s="43">
        <v>0.3</v>
      </c>
      <c r="H27" s="43">
        <v>0.1</v>
      </c>
      <c r="I27" s="43">
        <v>15.2</v>
      </c>
      <c r="J27" s="43">
        <v>62</v>
      </c>
      <c r="K27" s="44">
        <v>686</v>
      </c>
      <c r="L27" s="43">
        <v>28.4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1.6</v>
      </c>
      <c r="H28" s="43">
        <v>0.2</v>
      </c>
      <c r="I28" s="43">
        <v>10.3</v>
      </c>
      <c r="J28" s="43">
        <v>52.1</v>
      </c>
      <c r="K28" s="44"/>
      <c r="L28" s="43">
        <v>3.58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4">SUM(G25:G31)</f>
        <v>20.000000000000004</v>
      </c>
      <c r="H32" s="19">
        <f t="shared" ref="H32" si="5">SUM(H25:H31)</f>
        <v>18.5</v>
      </c>
      <c r="I32" s="19">
        <f t="shared" ref="I32" si="6">SUM(I25:I31)</f>
        <v>66</v>
      </c>
      <c r="J32" s="19">
        <f t="shared" ref="J32" si="7">SUM(J25:J31)</f>
        <v>593.6</v>
      </c>
      <c r="K32" s="25"/>
      <c r="L32" s="19"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 t="s">
        <v>48</v>
      </c>
      <c r="G34" s="43">
        <v>5</v>
      </c>
      <c r="H34" s="43">
        <v>3.3</v>
      </c>
      <c r="I34" s="43">
        <v>20.5</v>
      </c>
      <c r="J34" s="43">
        <v>132.6</v>
      </c>
      <c r="K34" s="44">
        <v>133</v>
      </c>
      <c r="L34" s="43">
        <v>26.32</v>
      </c>
    </row>
    <row r="35" spans="1:12" ht="15" x14ac:dyDescent="0.25">
      <c r="A35" s="14"/>
      <c r="B35" s="15"/>
      <c r="C35" s="11"/>
      <c r="D35" s="7" t="s">
        <v>28</v>
      </c>
      <c r="E35" s="42" t="s">
        <v>84</v>
      </c>
      <c r="F35" s="43">
        <v>110</v>
      </c>
      <c r="G35" s="43">
        <v>10.9</v>
      </c>
      <c r="H35" s="43">
        <v>10.9</v>
      </c>
      <c r="I35" s="43">
        <v>3.2</v>
      </c>
      <c r="J35" s="43">
        <v>156</v>
      </c>
      <c r="K35" s="44">
        <v>431</v>
      </c>
      <c r="L35" s="43">
        <v>25.96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200</v>
      </c>
      <c r="G36" s="43">
        <v>3.8</v>
      </c>
      <c r="H36" s="43">
        <v>6.1</v>
      </c>
      <c r="I36" s="43" t="s">
        <v>50</v>
      </c>
      <c r="J36" s="43">
        <v>228</v>
      </c>
      <c r="K36" s="44">
        <v>511</v>
      </c>
      <c r="L36" s="43">
        <v>17.690000000000001</v>
      </c>
    </row>
    <row r="37" spans="1:12" ht="15" x14ac:dyDescent="0.25">
      <c r="A37" s="14"/>
      <c r="B37" s="15"/>
      <c r="C37" s="11"/>
      <c r="D37" s="7" t="s">
        <v>30</v>
      </c>
      <c r="E37" s="42" t="s">
        <v>85</v>
      </c>
      <c r="F37" s="43">
        <v>200</v>
      </c>
      <c r="G37" s="43">
        <v>0.6</v>
      </c>
      <c r="H37" s="43">
        <v>0</v>
      </c>
      <c r="I37" s="43">
        <v>31.4</v>
      </c>
      <c r="J37" s="43">
        <v>124</v>
      </c>
      <c r="K37" s="44"/>
      <c r="L37" s="43">
        <v>10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1.3</v>
      </c>
      <c r="H39" s="43">
        <v>0.2</v>
      </c>
      <c r="I39" s="43">
        <v>9.9</v>
      </c>
      <c r="J39" s="43">
        <v>46</v>
      </c>
      <c r="K39" s="44"/>
      <c r="L39" s="43">
        <v>3.03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795</v>
      </c>
      <c r="G42" s="19">
        <f t="shared" ref="G42" si="8">SUM(G33:G41)</f>
        <v>21.6</v>
      </c>
      <c r="H42" s="19">
        <f t="shared" ref="H42" si="9">SUM(H33:H41)</f>
        <v>20.499999999999996</v>
      </c>
      <c r="I42" s="19">
        <f t="shared" ref="I42" si="10">SUM(I33:I41)</f>
        <v>65</v>
      </c>
      <c r="J42" s="19">
        <f t="shared" ref="J42" si="11">SUM(J33:J41)</f>
        <v>686.6</v>
      </c>
      <c r="K42" s="25"/>
      <c r="L42" s="19">
        <v>83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1335</v>
      </c>
      <c r="G43" s="32">
        <f t="shared" ref="G43" si="12">G32+G42</f>
        <v>41.600000000000009</v>
      </c>
      <c r="H43" s="32">
        <f t="shared" ref="H43" si="13">H32+H42</f>
        <v>39</v>
      </c>
      <c r="I43" s="32">
        <f t="shared" ref="I43" si="14">I32+I42</f>
        <v>131</v>
      </c>
      <c r="J43" s="32">
        <f t="shared" ref="J43:L43" si="15">J32+J42</f>
        <v>1280.2</v>
      </c>
      <c r="K43" s="32"/>
      <c r="L43" s="32">
        <f t="shared" si="15"/>
        <v>166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16.2</v>
      </c>
      <c r="H44" s="40">
        <v>13.8</v>
      </c>
      <c r="I44" s="40">
        <v>15.7</v>
      </c>
      <c r="J44" s="40">
        <v>348</v>
      </c>
      <c r="K44" s="41">
        <v>366</v>
      </c>
      <c r="L44" s="40">
        <v>38.19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0.2</v>
      </c>
      <c r="H46" s="43">
        <v>0.1</v>
      </c>
      <c r="I46" s="43">
        <v>15</v>
      </c>
      <c r="J46" s="43">
        <v>60</v>
      </c>
      <c r="K46" s="44">
        <v>685</v>
      </c>
      <c r="L46" s="43">
        <v>2.12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25</v>
      </c>
      <c r="G47" s="43">
        <v>2</v>
      </c>
      <c r="H47" s="43">
        <v>0.3</v>
      </c>
      <c r="I47" s="43">
        <v>13</v>
      </c>
      <c r="J47" s="43">
        <v>66</v>
      </c>
      <c r="K47" s="44"/>
      <c r="L47" s="43">
        <v>3.59</v>
      </c>
    </row>
    <row r="48" spans="1:12" ht="15" x14ac:dyDescent="0.25">
      <c r="A48" s="23"/>
      <c r="B48" s="15"/>
      <c r="C48" s="11"/>
      <c r="D48" s="7" t="s">
        <v>24</v>
      </c>
      <c r="E48" s="42" t="s">
        <v>86</v>
      </c>
      <c r="F48" s="43">
        <v>100</v>
      </c>
      <c r="G48" s="43"/>
      <c r="H48" s="43"/>
      <c r="I48" s="43"/>
      <c r="J48" s="43">
        <v>90</v>
      </c>
      <c r="K48" s="44"/>
      <c r="L48" s="43">
        <v>39.1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6">SUM(G44:G50)</f>
        <v>18.399999999999999</v>
      </c>
      <c r="H51" s="19">
        <f t="shared" ref="H51" si="17">SUM(H44:H50)</f>
        <v>14.200000000000001</v>
      </c>
      <c r="I51" s="19">
        <f t="shared" ref="I51" si="18">SUM(I44:I50)</f>
        <v>43.7</v>
      </c>
      <c r="J51" s="19">
        <f t="shared" ref="J51" si="19">SUM(J44:J50)</f>
        <v>564</v>
      </c>
      <c r="K51" s="25"/>
      <c r="L51" s="19"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87</v>
      </c>
      <c r="F53" s="43">
        <v>250</v>
      </c>
      <c r="G53" s="43">
        <v>2.2999999999999998</v>
      </c>
      <c r="H53" s="43">
        <v>6.7</v>
      </c>
      <c r="I53" s="43">
        <v>13.4</v>
      </c>
      <c r="J53" s="43">
        <v>122.2</v>
      </c>
      <c r="K53" s="44">
        <v>110</v>
      </c>
      <c r="L53" s="43">
        <v>33.19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100</v>
      </c>
      <c r="G54" s="43">
        <v>7.7</v>
      </c>
      <c r="H54" s="43">
        <v>9.6</v>
      </c>
      <c r="I54" s="43">
        <v>9</v>
      </c>
      <c r="J54" s="43">
        <v>154.9</v>
      </c>
      <c r="K54" s="44" t="s">
        <v>74</v>
      </c>
      <c r="L54" s="43">
        <v>32.479999999999997</v>
      </c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200</v>
      </c>
      <c r="G55" s="43">
        <v>8.6999999999999993</v>
      </c>
      <c r="H55" s="43">
        <v>7.8</v>
      </c>
      <c r="I55" s="43">
        <v>42.6</v>
      </c>
      <c r="J55" s="43">
        <v>279</v>
      </c>
      <c r="K55" s="44">
        <v>508</v>
      </c>
      <c r="L55" s="43">
        <v>10.3</v>
      </c>
    </row>
    <row r="56" spans="1:12" ht="15" x14ac:dyDescent="0.2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0.2</v>
      </c>
      <c r="H56" s="43" t="s">
        <v>55</v>
      </c>
      <c r="I56" s="43">
        <v>33</v>
      </c>
      <c r="J56" s="43">
        <v>138</v>
      </c>
      <c r="K56" s="44">
        <v>634</v>
      </c>
      <c r="L56" s="43">
        <v>4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2.6</v>
      </c>
      <c r="H58" s="43">
        <v>0.4</v>
      </c>
      <c r="I58" s="43">
        <v>19.8</v>
      </c>
      <c r="J58" s="43">
        <v>92</v>
      </c>
      <c r="K58" s="44"/>
      <c r="L58" s="43">
        <v>3.03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0">SUM(G52:G60)</f>
        <v>21.5</v>
      </c>
      <c r="H61" s="19">
        <f t="shared" ref="H61" si="21">SUM(H52:H60)</f>
        <v>24.5</v>
      </c>
      <c r="I61" s="19">
        <f t="shared" ref="I61" si="22">SUM(I52:I60)</f>
        <v>117.8</v>
      </c>
      <c r="J61" s="19">
        <f t="shared" ref="J61" si="23">SUM(J52:J60)</f>
        <v>786.1</v>
      </c>
      <c r="K61" s="25"/>
      <c r="L61" s="19">
        <v>83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1315</v>
      </c>
      <c r="G62" s="32">
        <f t="shared" ref="G62" si="24">G51+G61</f>
        <v>39.9</v>
      </c>
      <c r="H62" s="32">
        <f t="shared" ref="H62" si="25">H51+H61</f>
        <v>38.700000000000003</v>
      </c>
      <c r="I62" s="32">
        <f t="shared" ref="I62" si="26">I51+I61</f>
        <v>161.5</v>
      </c>
      <c r="J62" s="32">
        <f t="shared" ref="J62:L62" si="27">J51+J61</f>
        <v>1350.1</v>
      </c>
      <c r="K62" s="32"/>
      <c r="L62" s="32">
        <f t="shared" si="27"/>
        <v>166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100</v>
      </c>
      <c r="G63" s="54">
        <v>12.7</v>
      </c>
      <c r="H63" s="54">
        <v>11.5</v>
      </c>
      <c r="I63" s="40">
        <v>12.8</v>
      </c>
      <c r="J63" s="40">
        <v>208.8</v>
      </c>
      <c r="K63" s="41">
        <v>451</v>
      </c>
      <c r="L63" s="40">
        <v>32.94</v>
      </c>
    </row>
    <row r="64" spans="1:12" ht="15" x14ac:dyDescent="0.25">
      <c r="A64" s="23"/>
      <c r="B64" s="15"/>
      <c r="C64" s="11"/>
      <c r="D64" s="6" t="s">
        <v>82</v>
      </c>
      <c r="E64" s="42" t="s">
        <v>57</v>
      </c>
      <c r="F64" s="43">
        <v>200</v>
      </c>
      <c r="G64" s="43">
        <v>5.0999999999999996</v>
      </c>
      <c r="H64" s="43">
        <v>9.1</v>
      </c>
      <c r="I64" s="43">
        <v>34.200000000000003</v>
      </c>
      <c r="J64" s="43">
        <v>244.5</v>
      </c>
      <c r="K64" s="44">
        <v>516</v>
      </c>
      <c r="L64" s="43">
        <v>10.84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0.1</v>
      </c>
      <c r="I65" s="43">
        <v>15</v>
      </c>
      <c r="J65" s="43">
        <v>60</v>
      </c>
      <c r="K65" s="44">
        <v>685</v>
      </c>
      <c r="L65" s="43">
        <v>2.3199999999999998</v>
      </c>
    </row>
    <row r="66" spans="1:12" ht="15" x14ac:dyDescent="0.25">
      <c r="A66" s="23"/>
      <c r="B66" s="15"/>
      <c r="C66" s="11"/>
      <c r="D66" s="7" t="s">
        <v>23</v>
      </c>
      <c r="E66" s="42" t="s">
        <v>89</v>
      </c>
      <c r="F66" s="43">
        <v>20</v>
      </c>
      <c r="G66" s="43">
        <v>1.6</v>
      </c>
      <c r="H66" s="43">
        <v>0.2</v>
      </c>
      <c r="I66" s="43">
        <v>10.3</v>
      </c>
      <c r="J66" s="43">
        <v>40</v>
      </c>
      <c r="K66" s="44"/>
      <c r="L66" s="43">
        <v>4.9000000000000004</v>
      </c>
    </row>
    <row r="67" spans="1:12" ht="15" x14ac:dyDescent="0.25">
      <c r="A67" s="23"/>
      <c r="B67" s="15"/>
      <c r="C67" s="11"/>
      <c r="D67" s="7" t="s">
        <v>88</v>
      </c>
      <c r="E67" s="42" t="s">
        <v>61</v>
      </c>
      <c r="F67" s="43">
        <v>100</v>
      </c>
      <c r="G67" s="43"/>
      <c r="H67" s="43"/>
      <c r="I67" s="43"/>
      <c r="J67" s="43"/>
      <c r="K67" s="44"/>
      <c r="L67" s="43">
        <v>32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28">SUM(G63:G69)</f>
        <v>19.599999999999998</v>
      </c>
      <c r="H70" s="19">
        <f t="shared" ref="H70" si="29">SUM(H63:H69)</f>
        <v>20.900000000000002</v>
      </c>
      <c r="I70" s="19">
        <f t="shared" ref="I70" si="30">SUM(I63:I69)</f>
        <v>72.3</v>
      </c>
      <c r="J70" s="19">
        <f t="shared" ref="J70" si="31">SUM(J63:J69)</f>
        <v>553.29999999999995</v>
      </c>
      <c r="K70" s="25"/>
      <c r="L70" s="19"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4.5999999999999996</v>
      </c>
      <c r="H72" s="43">
        <v>4.5999999999999996</v>
      </c>
      <c r="I72" s="43">
        <v>16.399999999999999</v>
      </c>
      <c r="J72" s="43">
        <v>142</v>
      </c>
      <c r="K72" s="44">
        <v>133</v>
      </c>
      <c r="L72" s="43">
        <v>31.34</v>
      </c>
    </row>
    <row r="73" spans="1:12" ht="15" x14ac:dyDescent="0.25">
      <c r="A73" s="23"/>
      <c r="B73" s="15"/>
      <c r="C73" s="11"/>
      <c r="D73" s="7" t="s">
        <v>28</v>
      </c>
      <c r="E73" s="42" t="s">
        <v>60</v>
      </c>
      <c r="F73" s="43">
        <v>200</v>
      </c>
      <c r="G73" s="43">
        <v>16.5</v>
      </c>
      <c r="H73" s="43">
        <v>16.899999999999999</v>
      </c>
      <c r="I73" s="43">
        <v>44.4</v>
      </c>
      <c r="J73" s="43">
        <v>422</v>
      </c>
      <c r="K73" s="44">
        <v>289</v>
      </c>
      <c r="L73" s="43">
        <v>44.07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90</v>
      </c>
      <c r="F75" s="43">
        <v>200</v>
      </c>
      <c r="G75" s="43">
        <v>0.4</v>
      </c>
      <c r="H75" s="43">
        <v>0</v>
      </c>
      <c r="I75" s="43">
        <v>49.6</v>
      </c>
      <c r="J75" s="43">
        <v>142</v>
      </c>
      <c r="K75" s="44">
        <v>631</v>
      </c>
      <c r="L75" s="43">
        <v>4.5599999999999996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50</v>
      </c>
      <c r="G77" s="43">
        <v>2</v>
      </c>
      <c r="H77" s="43">
        <v>0.3</v>
      </c>
      <c r="I77" s="43">
        <v>14.9</v>
      </c>
      <c r="J77" s="43">
        <v>69</v>
      </c>
      <c r="K77" s="44"/>
      <c r="L77" s="43">
        <v>3.03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2">SUM(G71:G79)</f>
        <v>23.5</v>
      </c>
      <c r="H80" s="19">
        <f t="shared" ref="H80" si="33">SUM(H71:H79)</f>
        <v>21.8</v>
      </c>
      <c r="I80" s="19">
        <f t="shared" ref="I80" si="34">SUM(I71:I79)</f>
        <v>125.30000000000001</v>
      </c>
      <c r="J80" s="19">
        <f t="shared" ref="J80" si="35">SUM(J71:J79)</f>
        <v>775</v>
      </c>
      <c r="K80" s="25"/>
      <c r="L80" s="19">
        <v>83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1320</v>
      </c>
      <c r="G81" s="32">
        <f t="shared" ref="G81" si="36">G70+G80</f>
        <v>43.099999999999994</v>
      </c>
      <c r="H81" s="32">
        <f t="shared" ref="H81" si="37">H70+H80</f>
        <v>42.7</v>
      </c>
      <c r="I81" s="32">
        <f t="shared" ref="I81" si="38">I70+I80</f>
        <v>197.60000000000002</v>
      </c>
      <c r="J81" s="32">
        <f t="shared" ref="J81:L81" si="39">J70+J80</f>
        <v>1328.3</v>
      </c>
      <c r="K81" s="32"/>
      <c r="L81" s="32">
        <f t="shared" si="39"/>
        <v>166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200</v>
      </c>
      <c r="G82" s="40">
        <v>6.2</v>
      </c>
      <c r="H82" s="40">
        <v>6.8</v>
      </c>
      <c r="I82" s="40">
        <v>52.5</v>
      </c>
      <c r="J82" s="40">
        <v>358</v>
      </c>
      <c r="K82" s="41">
        <v>728</v>
      </c>
      <c r="L82" s="40">
        <v>39.69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0.2</v>
      </c>
      <c r="H84" s="43">
        <v>0.1</v>
      </c>
      <c r="I84" s="43">
        <v>10</v>
      </c>
      <c r="J84" s="43">
        <v>40</v>
      </c>
      <c r="K84" s="44">
        <v>685</v>
      </c>
      <c r="L84" s="43">
        <v>2.3199999999999998</v>
      </c>
    </row>
    <row r="85" spans="1:12" ht="15" x14ac:dyDescent="0.25">
      <c r="A85" s="23"/>
      <c r="B85" s="15"/>
      <c r="C85" s="11"/>
      <c r="D85" s="7" t="s">
        <v>23</v>
      </c>
      <c r="E85" s="42" t="s">
        <v>58</v>
      </c>
      <c r="F85" s="43">
        <v>60</v>
      </c>
      <c r="G85" s="43">
        <v>3.5</v>
      </c>
      <c r="H85" s="43">
        <v>3.2</v>
      </c>
      <c r="I85" s="43">
        <v>17.3</v>
      </c>
      <c r="J85" s="43">
        <v>113</v>
      </c>
      <c r="K85" s="44"/>
      <c r="L85" s="43">
        <v>23.86</v>
      </c>
    </row>
    <row r="86" spans="1:12" ht="15" x14ac:dyDescent="0.25">
      <c r="A86" s="23"/>
      <c r="B86" s="15"/>
      <c r="C86" s="11"/>
      <c r="D86" s="7" t="s">
        <v>24</v>
      </c>
      <c r="E86" s="42" t="s">
        <v>92</v>
      </c>
      <c r="F86" s="43">
        <v>100</v>
      </c>
      <c r="G86" s="43"/>
      <c r="H86" s="43"/>
      <c r="I86" s="43"/>
      <c r="J86" s="43"/>
      <c r="K86" s="44"/>
      <c r="L86" s="43">
        <v>17.13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0">SUM(G82:G88)</f>
        <v>9.9</v>
      </c>
      <c r="H89" s="19">
        <f t="shared" ref="H89" si="41">SUM(H82:H88)</f>
        <v>10.1</v>
      </c>
      <c r="I89" s="19">
        <f t="shared" ref="I89" si="42">SUM(I82:I88)</f>
        <v>79.8</v>
      </c>
      <c r="J89" s="19">
        <f t="shared" ref="J89" si="43">SUM(J82:J88)</f>
        <v>511</v>
      </c>
      <c r="K89" s="25"/>
      <c r="L89" s="19"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2.7</v>
      </c>
      <c r="H91" s="43">
        <v>4.7</v>
      </c>
      <c r="I91" s="43">
        <v>8.6</v>
      </c>
      <c r="J91" s="43">
        <v>120</v>
      </c>
      <c r="K91" s="44">
        <v>135</v>
      </c>
      <c r="L91" s="43">
        <v>29.84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100</v>
      </c>
      <c r="G92" s="43">
        <v>7</v>
      </c>
      <c r="H92" s="43">
        <v>5.7</v>
      </c>
      <c r="I92" s="43">
        <v>8.9</v>
      </c>
      <c r="J92" s="43">
        <v>118.4</v>
      </c>
      <c r="K92" s="44">
        <v>394</v>
      </c>
      <c r="L92" s="43">
        <v>21.79</v>
      </c>
    </row>
    <row r="93" spans="1:12" ht="15" x14ac:dyDescent="0.25">
      <c r="A93" s="23"/>
      <c r="B93" s="15"/>
      <c r="C93" s="11"/>
      <c r="D93" s="7" t="s">
        <v>29</v>
      </c>
      <c r="E93" s="42" t="s">
        <v>46</v>
      </c>
      <c r="F93" s="43">
        <v>200</v>
      </c>
      <c r="G93" s="43">
        <v>3.2</v>
      </c>
      <c r="H93" s="43">
        <v>6.8</v>
      </c>
      <c r="I93" s="43">
        <v>21.9</v>
      </c>
      <c r="J93" s="43">
        <v>193.5</v>
      </c>
      <c r="K93" s="44">
        <v>520</v>
      </c>
      <c r="L93" s="43">
        <v>23.78</v>
      </c>
    </row>
    <row r="94" spans="1:12" ht="15" x14ac:dyDescent="0.25">
      <c r="A94" s="23"/>
      <c r="B94" s="15"/>
      <c r="C94" s="11"/>
      <c r="D94" s="7" t="s">
        <v>30</v>
      </c>
      <c r="E94" s="42" t="s">
        <v>93</v>
      </c>
      <c r="F94" s="43">
        <v>200</v>
      </c>
      <c r="G94" s="43">
        <v>0.2</v>
      </c>
      <c r="H94" s="43">
        <v>0</v>
      </c>
      <c r="I94" s="43">
        <v>35.4</v>
      </c>
      <c r="J94" s="43">
        <v>159</v>
      </c>
      <c r="K94" s="44">
        <v>632</v>
      </c>
      <c r="L94" s="43">
        <v>4.5599999999999996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52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20</v>
      </c>
      <c r="G96" s="43">
        <v>1.3</v>
      </c>
      <c r="H96" s="43">
        <v>0.2</v>
      </c>
      <c r="I96" s="43">
        <v>9.9</v>
      </c>
      <c r="J96" s="43">
        <v>46</v>
      </c>
      <c r="K96" s="44"/>
      <c r="L96" s="43">
        <v>3.03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4">SUM(G90:G98)</f>
        <v>14.399999999999999</v>
      </c>
      <c r="H99" s="19">
        <f t="shared" ref="H99" si="45">SUM(H90:H98)</f>
        <v>17.399999999999999</v>
      </c>
      <c r="I99" s="19">
        <f t="shared" ref="I99" si="46">SUM(I90:I98)</f>
        <v>84.7</v>
      </c>
      <c r="J99" s="19">
        <f t="shared" ref="J99" si="47">SUM(J90:J98)</f>
        <v>636.9</v>
      </c>
      <c r="K99" s="25"/>
      <c r="L99" s="19">
        <v>83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1280</v>
      </c>
      <c r="G100" s="32">
        <f t="shared" ref="G100" si="48">G89+G99</f>
        <v>24.299999999999997</v>
      </c>
      <c r="H100" s="32">
        <f t="shared" ref="H100" si="49">H89+H99</f>
        <v>27.5</v>
      </c>
      <c r="I100" s="32">
        <f t="shared" ref="I100" si="50">I89+I99</f>
        <v>164.5</v>
      </c>
      <c r="J100" s="32">
        <f t="shared" ref="J100:L100" si="51">J89+J99</f>
        <v>1147.9000000000001</v>
      </c>
      <c r="K100" s="32"/>
      <c r="L100" s="32">
        <f t="shared" si="51"/>
        <v>166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94</v>
      </c>
      <c r="F101" s="40">
        <v>200</v>
      </c>
      <c r="G101" s="40">
        <v>6</v>
      </c>
      <c r="H101" s="40">
        <v>8</v>
      </c>
      <c r="I101" s="40">
        <v>32</v>
      </c>
      <c r="J101" s="40">
        <v>228.1</v>
      </c>
      <c r="K101" s="41">
        <v>175</v>
      </c>
      <c r="L101" s="40">
        <v>22.82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>
        <v>0.1</v>
      </c>
      <c r="I103" s="43">
        <v>15</v>
      </c>
      <c r="J103" s="43">
        <v>62</v>
      </c>
      <c r="K103" s="44"/>
      <c r="L103" s="43">
        <v>2.3199999999999998</v>
      </c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 t="s">
        <v>78</v>
      </c>
      <c r="G104" s="43">
        <v>5</v>
      </c>
      <c r="H104" s="43">
        <v>5</v>
      </c>
      <c r="I104" s="43">
        <v>10</v>
      </c>
      <c r="J104" s="43">
        <v>107</v>
      </c>
      <c r="K104" s="44">
        <v>694</v>
      </c>
      <c r="L104" s="43">
        <v>24.86</v>
      </c>
    </row>
    <row r="105" spans="1:12" ht="15" x14ac:dyDescent="0.25">
      <c r="A105" s="23"/>
      <c r="B105" s="15"/>
      <c r="C105" s="11"/>
      <c r="D105" s="7" t="s">
        <v>95</v>
      </c>
      <c r="E105" s="42" t="s">
        <v>61</v>
      </c>
      <c r="F105" s="43">
        <v>125</v>
      </c>
      <c r="G105" s="43">
        <v>4</v>
      </c>
      <c r="H105" s="43">
        <v>5</v>
      </c>
      <c r="I105" s="43">
        <v>16</v>
      </c>
      <c r="J105" s="43">
        <v>113</v>
      </c>
      <c r="K105" s="44"/>
      <c r="L105" s="43">
        <v>33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2">SUM(G101:G107)</f>
        <v>15.2</v>
      </c>
      <c r="H108" s="19">
        <f t="shared" si="52"/>
        <v>18.100000000000001</v>
      </c>
      <c r="I108" s="19">
        <f t="shared" si="52"/>
        <v>73</v>
      </c>
      <c r="J108" s="19">
        <f t="shared" si="52"/>
        <v>510.1</v>
      </c>
      <c r="K108" s="25"/>
      <c r="L108" s="19"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96</v>
      </c>
      <c r="F110" s="43">
        <v>250</v>
      </c>
      <c r="G110" s="43">
        <v>2.2999999999999998</v>
      </c>
      <c r="H110" s="43">
        <v>6.7</v>
      </c>
      <c r="I110" s="43">
        <v>13.4</v>
      </c>
      <c r="J110" s="43" t="s">
        <v>64</v>
      </c>
      <c r="K110" s="44">
        <v>110</v>
      </c>
      <c r="L110" s="43">
        <v>27.99</v>
      </c>
    </row>
    <row r="111" spans="1:12" ht="15" x14ac:dyDescent="0.25">
      <c r="A111" s="23"/>
      <c r="B111" s="15"/>
      <c r="C111" s="11"/>
      <c r="D111" s="7" t="s">
        <v>28</v>
      </c>
      <c r="E111" s="42" t="s">
        <v>45</v>
      </c>
      <c r="F111" s="43">
        <v>100</v>
      </c>
      <c r="G111" s="43">
        <v>12.7</v>
      </c>
      <c r="H111" s="43">
        <v>11.5</v>
      </c>
      <c r="I111" s="43">
        <v>23.6</v>
      </c>
      <c r="J111" s="43">
        <v>216</v>
      </c>
      <c r="K111" s="44">
        <v>498</v>
      </c>
      <c r="L111" s="43">
        <v>36.450000000000003</v>
      </c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43">
        <v>200</v>
      </c>
      <c r="G112" s="43">
        <v>3.8</v>
      </c>
      <c r="H112" s="43">
        <v>6.1</v>
      </c>
      <c r="I112" s="43">
        <v>28.9</v>
      </c>
      <c r="J112" s="43">
        <v>228</v>
      </c>
      <c r="K112" s="44">
        <v>511</v>
      </c>
      <c r="L112" s="43">
        <v>10.97</v>
      </c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0.2</v>
      </c>
      <c r="H113" s="43">
        <v>0</v>
      </c>
      <c r="I113" s="43">
        <v>35.4</v>
      </c>
      <c r="J113" s="43">
        <v>142</v>
      </c>
      <c r="K113" s="44">
        <v>632</v>
      </c>
      <c r="L113" s="43">
        <v>4.5599999999999996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1.3</v>
      </c>
      <c r="H115" s="43">
        <v>0.2</v>
      </c>
      <c r="I115" s="43">
        <v>9.9</v>
      </c>
      <c r="J115" s="43">
        <v>46</v>
      </c>
      <c r="K115" s="44"/>
      <c r="L115" s="43">
        <v>3.03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3">SUM(G109:G117)</f>
        <v>20.3</v>
      </c>
      <c r="H118" s="19">
        <f t="shared" si="53"/>
        <v>24.499999999999996</v>
      </c>
      <c r="I118" s="19">
        <f t="shared" si="53"/>
        <v>111.20000000000002</v>
      </c>
      <c r="J118" s="19">
        <f t="shared" si="53"/>
        <v>632</v>
      </c>
      <c r="K118" s="25"/>
      <c r="L118" s="19">
        <v>83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1295</v>
      </c>
      <c r="G119" s="32">
        <f t="shared" ref="G119" si="54">G108+G118</f>
        <v>35.5</v>
      </c>
      <c r="H119" s="32">
        <f t="shared" ref="H119" si="55">H108+H118</f>
        <v>42.599999999999994</v>
      </c>
      <c r="I119" s="32">
        <f t="shared" ref="I119" si="56">I108+I118</f>
        <v>184.20000000000002</v>
      </c>
      <c r="J119" s="32">
        <f t="shared" ref="J119:L119" si="57">J108+J118</f>
        <v>1142.0999999999999</v>
      </c>
      <c r="K119" s="32"/>
      <c r="L119" s="32">
        <f t="shared" si="57"/>
        <v>166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120</v>
      </c>
      <c r="G120" s="40">
        <v>11.7</v>
      </c>
      <c r="H120" s="40">
        <v>14.6</v>
      </c>
      <c r="I120" s="40">
        <v>11.1</v>
      </c>
      <c r="J120" s="40">
        <v>222.5</v>
      </c>
      <c r="K120" s="41" t="s">
        <v>75</v>
      </c>
      <c r="L120" s="40">
        <v>37.72</v>
      </c>
    </row>
    <row r="121" spans="1:12" ht="15" x14ac:dyDescent="0.25">
      <c r="A121" s="14"/>
      <c r="B121" s="15"/>
      <c r="C121" s="11"/>
      <c r="D121" s="6" t="s">
        <v>82</v>
      </c>
      <c r="E121" s="42" t="s">
        <v>65</v>
      </c>
      <c r="F121" s="43">
        <v>200</v>
      </c>
      <c r="G121" s="43">
        <v>5.0999999999999996</v>
      </c>
      <c r="H121" s="43">
        <v>9.1</v>
      </c>
      <c r="I121" s="43">
        <v>34.200000000000003</v>
      </c>
      <c r="J121" s="43">
        <v>244.5</v>
      </c>
      <c r="K121" s="44">
        <v>516</v>
      </c>
      <c r="L121" s="43">
        <v>17.260000000000002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0.2</v>
      </c>
      <c r="H122" s="43">
        <v>0.1</v>
      </c>
      <c r="I122" s="43">
        <v>15</v>
      </c>
      <c r="J122" s="43">
        <v>62</v>
      </c>
      <c r="K122" s="44">
        <v>686</v>
      </c>
      <c r="L122" s="43">
        <v>3.16</v>
      </c>
    </row>
    <row r="123" spans="1:12" ht="15" x14ac:dyDescent="0.25">
      <c r="A123" s="14"/>
      <c r="B123" s="15"/>
      <c r="C123" s="11"/>
      <c r="D123" s="7" t="s">
        <v>23</v>
      </c>
      <c r="E123" s="42" t="s">
        <v>58</v>
      </c>
      <c r="F123" s="43">
        <v>55</v>
      </c>
      <c r="G123" s="43">
        <v>5</v>
      </c>
      <c r="H123" s="43">
        <v>5</v>
      </c>
      <c r="I123" s="43">
        <v>10.3</v>
      </c>
      <c r="J123" s="43">
        <v>107</v>
      </c>
      <c r="K123" s="44">
        <v>3</v>
      </c>
      <c r="L123" s="43">
        <v>24.86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58">SUM(G120:G126)</f>
        <v>21.999999999999996</v>
      </c>
      <c r="H127" s="19">
        <f t="shared" si="58"/>
        <v>28.8</v>
      </c>
      <c r="I127" s="19">
        <f t="shared" si="58"/>
        <v>70.600000000000009</v>
      </c>
      <c r="J127" s="19">
        <f t="shared" si="58"/>
        <v>636</v>
      </c>
      <c r="K127" s="25"/>
      <c r="L127" s="19"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42</v>
      </c>
      <c r="F129" s="43">
        <v>250</v>
      </c>
      <c r="G129" s="43">
        <v>6.2</v>
      </c>
      <c r="H129" s="43">
        <v>5.6</v>
      </c>
      <c r="I129" s="43">
        <v>22.3</v>
      </c>
      <c r="J129" s="43">
        <v>167</v>
      </c>
      <c r="K129" s="44">
        <v>139</v>
      </c>
      <c r="L129" s="43">
        <v>31.81</v>
      </c>
    </row>
    <row r="130" spans="1:12" ht="15" x14ac:dyDescent="0.25">
      <c r="A130" s="14"/>
      <c r="B130" s="15"/>
      <c r="C130" s="11"/>
      <c r="D130" s="7" t="s">
        <v>28</v>
      </c>
      <c r="E130" s="42" t="s">
        <v>66</v>
      </c>
      <c r="F130" s="43">
        <v>100</v>
      </c>
      <c r="G130" s="43">
        <v>8.5</v>
      </c>
      <c r="H130" s="43">
        <v>22.6</v>
      </c>
      <c r="I130" s="43">
        <v>2.2999999999999998</v>
      </c>
      <c r="J130" s="43">
        <v>247.2</v>
      </c>
      <c r="K130" s="44">
        <v>260</v>
      </c>
      <c r="L130" s="43">
        <v>23.23</v>
      </c>
    </row>
    <row r="131" spans="1:12" ht="15" x14ac:dyDescent="0.25">
      <c r="A131" s="14"/>
      <c r="B131" s="15"/>
      <c r="C131" s="11"/>
      <c r="D131" s="7" t="s">
        <v>29</v>
      </c>
      <c r="E131" s="42" t="s">
        <v>54</v>
      </c>
      <c r="F131" s="43">
        <v>200</v>
      </c>
      <c r="G131" s="43">
        <v>8.6999999999999993</v>
      </c>
      <c r="H131" s="43">
        <v>7.8</v>
      </c>
      <c r="I131" s="43">
        <v>42.6</v>
      </c>
      <c r="J131" s="43">
        <v>279</v>
      </c>
      <c r="K131" s="44">
        <v>508</v>
      </c>
      <c r="L131" s="43">
        <v>14.93</v>
      </c>
    </row>
    <row r="132" spans="1:12" ht="15" x14ac:dyDescent="0.2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/>
      <c r="H132" s="43"/>
      <c r="I132" s="43"/>
      <c r="J132" s="43"/>
      <c r="K132" s="44"/>
      <c r="L132" s="43">
        <v>10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67</v>
      </c>
      <c r="F134" s="43">
        <v>20</v>
      </c>
      <c r="G134" s="43">
        <v>1.3</v>
      </c>
      <c r="H134" s="43">
        <v>0.2</v>
      </c>
      <c r="I134" s="43">
        <v>9.9</v>
      </c>
      <c r="J134" s="43">
        <v>46</v>
      </c>
      <c r="K134" s="44"/>
      <c r="L134" s="43">
        <v>3.03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59">SUM(G128:G136)</f>
        <v>24.7</v>
      </c>
      <c r="H137" s="19">
        <f t="shared" si="59"/>
        <v>36.200000000000003</v>
      </c>
      <c r="I137" s="19">
        <f t="shared" si="59"/>
        <v>77.100000000000009</v>
      </c>
      <c r="J137" s="19">
        <f t="shared" si="59"/>
        <v>739.2</v>
      </c>
      <c r="K137" s="25"/>
      <c r="L137" s="19">
        <v>83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1345</v>
      </c>
      <c r="G138" s="32">
        <f t="shared" ref="G138" si="60">G127+G137</f>
        <v>46.699999999999996</v>
      </c>
      <c r="H138" s="32">
        <f t="shared" ref="H138" si="61">H127+H137</f>
        <v>65</v>
      </c>
      <c r="I138" s="32">
        <f t="shared" ref="I138" si="62">I127+I137</f>
        <v>147.70000000000002</v>
      </c>
      <c r="J138" s="32">
        <f t="shared" ref="J138:L138" si="63">J127+J137</f>
        <v>1375.2</v>
      </c>
      <c r="K138" s="32"/>
      <c r="L138" s="32">
        <f t="shared" si="63"/>
        <v>166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250</v>
      </c>
      <c r="G139" s="40">
        <v>30.2</v>
      </c>
      <c r="H139" s="40">
        <v>17.899999999999999</v>
      </c>
      <c r="I139" s="40">
        <v>51.9</v>
      </c>
      <c r="J139" s="40">
        <v>496</v>
      </c>
      <c r="K139" s="41">
        <v>733</v>
      </c>
      <c r="L139" s="40">
        <v>77.09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</v>
      </c>
      <c r="H141" s="43">
        <v>0.1</v>
      </c>
      <c r="I141" s="43">
        <v>10</v>
      </c>
      <c r="J141" s="43">
        <v>60</v>
      </c>
      <c r="K141" s="44">
        <v>685</v>
      </c>
      <c r="L141" s="43">
        <v>2.71</v>
      </c>
    </row>
    <row r="142" spans="1:12" ht="15.75" customHeight="1" x14ac:dyDescent="0.25">
      <c r="A142" s="23"/>
      <c r="B142" s="15"/>
      <c r="C142" s="11"/>
      <c r="D142" s="7" t="s">
        <v>99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100</v>
      </c>
      <c r="E144" s="42" t="s">
        <v>92</v>
      </c>
      <c r="F144" s="43">
        <v>130</v>
      </c>
      <c r="G144" s="43">
        <v>0.6</v>
      </c>
      <c r="H144" s="43">
        <v>0.6</v>
      </c>
      <c r="I144" s="43">
        <v>12.7</v>
      </c>
      <c r="J144" s="43">
        <v>61.1</v>
      </c>
      <c r="K144" s="44"/>
      <c r="L144" s="43">
        <v>3.2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64">SUM(G139:G145)</f>
        <v>31</v>
      </c>
      <c r="H146" s="19">
        <f t="shared" si="64"/>
        <v>18.600000000000001</v>
      </c>
      <c r="I146" s="19">
        <f t="shared" si="64"/>
        <v>74.599999999999994</v>
      </c>
      <c r="J146" s="19">
        <f t="shared" si="64"/>
        <v>617.1</v>
      </c>
      <c r="K146" s="25"/>
      <c r="L146" s="19"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69</v>
      </c>
      <c r="F148" s="43">
        <v>265</v>
      </c>
      <c r="G148" s="43">
        <v>4.9000000000000004</v>
      </c>
      <c r="H148" s="43">
        <v>6.7</v>
      </c>
      <c r="I148" s="43">
        <v>15.8</v>
      </c>
      <c r="J148" s="43">
        <v>145</v>
      </c>
      <c r="K148" s="44">
        <v>147</v>
      </c>
      <c r="L148" s="43">
        <v>25.13</v>
      </c>
    </row>
    <row r="149" spans="1:12" ht="15" x14ac:dyDescent="0.25">
      <c r="A149" s="23"/>
      <c r="B149" s="15"/>
      <c r="C149" s="11"/>
      <c r="D149" s="7" t="s">
        <v>28</v>
      </c>
      <c r="E149" s="42" t="s">
        <v>43</v>
      </c>
      <c r="F149" s="43">
        <v>100</v>
      </c>
      <c r="G149" s="43">
        <v>12.7</v>
      </c>
      <c r="H149" s="43">
        <v>11.5</v>
      </c>
      <c r="I149" s="43">
        <v>12.8</v>
      </c>
      <c r="J149" s="43">
        <v>278.8</v>
      </c>
      <c r="K149" s="44">
        <v>451</v>
      </c>
      <c r="L149" s="43">
        <v>41.29</v>
      </c>
    </row>
    <row r="150" spans="1:12" ht="15" x14ac:dyDescent="0.25">
      <c r="A150" s="23"/>
      <c r="B150" s="15"/>
      <c r="C150" s="11"/>
      <c r="D150" s="7" t="s">
        <v>29</v>
      </c>
      <c r="E150" s="42" t="s">
        <v>70</v>
      </c>
      <c r="F150" s="43">
        <v>200</v>
      </c>
      <c r="G150" s="43">
        <v>3.5</v>
      </c>
      <c r="H150" s="43">
        <v>7.6</v>
      </c>
      <c r="I150" s="43">
        <v>16</v>
      </c>
      <c r="J150" s="43">
        <v>165.5</v>
      </c>
      <c r="K150" s="44">
        <v>540</v>
      </c>
      <c r="L150" s="43">
        <v>8.99</v>
      </c>
    </row>
    <row r="151" spans="1:12" ht="15" x14ac:dyDescent="0.25">
      <c r="A151" s="23"/>
      <c r="B151" s="15"/>
      <c r="C151" s="11"/>
      <c r="D151" s="7" t="s">
        <v>30</v>
      </c>
      <c r="E151" s="42" t="s">
        <v>98</v>
      </c>
      <c r="F151" s="43">
        <v>200</v>
      </c>
      <c r="G151" s="43">
        <v>0.6</v>
      </c>
      <c r="H151" s="43">
        <v>0</v>
      </c>
      <c r="I151" s="43">
        <v>31.4</v>
      </c>
      <c r="J151" s="43">
        <v>124</v>
      </c>
      <c r="K151" s="44">
        <v>639</v>
      </c>
      <c r="L151" s="43">
        <v>4.5599999999999996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2.6</v>
      </c>
      <c r="H153" s="43">
        <v>0.4</v>
      </c>
      <c r="I153" s="43">
        <v>19.8</v>
      </c>
      <c r="J153" s="43">
        <v>92</v>
      </c>
      <c r="K153" s="44"/>
      <c r="L153" s="43">
        <v>3.03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65">SUM(G147:G155)</f>
        <v>24.300000000000004</v>
      </c>
      <c r="H156" s="19">
        <f t="shared" si="65"/>
        <v>26.199999999999996</v>
      </c>
      <c r="I156" s="19">
        <f t="shared" si="65"/>
        <v>95.8</v>
      </c>
      <c r="J156" s="19">
        <f t="shared" si="65"/>
        <v>805.3</v>
      </c>
      <c r="K156" s="25"/>
      <c r="L156" s="19">
        <v>83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1385</v>
      </c>
      <c r="G157" s="32">
        <f t="shared" ref="G157" si="66">G146+G156</f>
        <v>55.300000000000004</v>
      </c>
      <c r="H157" s="32">
        <f t="shared" ref="H157" si="67">H146+H156</f>
        <v>44.8</v>
      </c>
      <c r="I157" s="32">
        <f t="shared" ref="I157" si="68">I146+I156</f>
        <v>170.39999999999998</v>
      </c>
      <c r="J157" s="32">
        <f t="shared" ref="J157:L157" si="69">J146+J156</f>
        <v>1422.4</v>
      </c>
      <c r="K157" s="32"/>
      <c r="L157" s="32">
        <f t="shared" si="69"/>
        <v>166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100</v>
      </c>
      <c r="G158" s="40">
        <v>11</v>
      </c>
      <c r="H158" s="40">
        <v>6.2</v>
      </c>
      <c r="I158" s="40">
        <v>7.4</v>
      </c>
      <c r="J158" s="40">
        <v>130</v>
      </c>
      <c r="K158" s="41">
        <v>388</v>
      </c>
      <c r="L158" s="40">
        <v>15.22</v>
      </c>
    </row>
    <row r="159" spans="1:12" ht="15" x14ac:dyDescent="0.25">
      <c r="A159" s="23"/>
      <c r="B159" s="15"/>
      <c r="C159" s="11"/>
      <c r="D159" s="6"/>
      <c r="E159" s="42" t="s">
        <v>46</v>
      </c>
      <c r="F159" s="43">
        <v>200</v>
      </c>
      <c r="G159" s="43">
        <v>3.2</v>
      </c>
      <c r="H159" s="43">
        <v>6.8</v>
      </c>
      <c r="I159" s="43">
        <v>21.9</v>
      </c>
      <c r="J159" s="43">
        <v>183.5</v>
      </c>
      <c r="K159" s="44">
        <v>520</v>
      </c>
      <c r="L159" s="43">
        <v>21.52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0.1</v>
      </c>
      <c r="I160" s="43">
        <v>15</v>
      </c>
      <c r="J160" s="43">
        <v>62</v>
      </c>
      <c r="K160" s="44">
        <v>685</v>
      </c>
      <c r="L160" s="43">
        <v>2.8</v>
      </c>
    </row>
    <row r="161" spans="1:12" ht="15" x14ac:dyDescent="0.25">
      <c r="A161" s="23"/>
      <c r="B161" s="15"/>
      <c r="C161" s="11"/>
      <c r="D161" s="7" t="s">
        <v>101</v>
      </c>
      <c r="E161" s="42" t="s">
        <v>58</v>
      </c>
      <c r="F161" s="43">
        <v>60</v>
      </c>
      <c r="G161" s="43">
        <v>1.6</v>
      </c>
      <c r="H161" s="43">
        <v>5</v>
      </c>
      <c r="I161" s="43">
        <v>5</v>
      </c>
      <c r="J161" s="43">
        <v>15</v>
      </c>
      <c r="K161" s="44"/>
      <c r="L161" s="43">
        <v>20.28</v>
      </c>
    </row>
    <row r="162" spans="1:12" ht="15" x14ac:dyDescent="0.25">
      <c r="A162" s="23"/>
      <c r="B162" s="15"/>
      <c r="C162" s="11"/>
      <c r="D162" s="7" t="s">
        <v>24</v>
      </c>
      <c r="E162" s="42" t="s">
        <v>86</v>
      </c>
      <c r="F162" s="43">
        <v>100</v>
      </c>
      <c r="G162" s="43"/>
      <c r="H162" s="43"/>
      <c r="I162" s="43"/>
      <c r="J162" s="43"/>
      <c r="K162" s="44"/>
      <c r="L162" s="43">
        <v>23.18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0">SUM(G158:G164)</f>
        <v>15.999999999999998</v>
      </c>
      <c r="H165" s="19">
        <f t="shared" si="70"/>
        <v>18.100000000000001</v>
      </c>
      <c r="I165" s="19">
        <f t="shared" si="70"/>
        <v>49.3</v>
      </c>
      <c r="J165" s="19">
        <f t="shared" si="70"/>
        <v>390.5</v>
      </c>
      <c r="K165" s="25"/>
      <c r="L165" s="19"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102</v>
      </c>
      <c r="F167" s="43">
        <v>250</v>
      </c>
      <c r="G167" s="43">
        <v>2.2000000000000002</v>
      </c>
      <c r="H167" s="43">
        <v>5.8</v>
      </c>
      <c r="I167" s="43">
        <v>10.4</v>
      </c>
      <c r="J167" s="43">
        <v>204.2</v>
      </c>
      <c r="K167" s="44">
        <v>124</v>
      </c>
      <c r="L167" s="43">
        <v>31.75</v>
      </c>
    </row>
    <row r="168" spans="1:12" ht="15" x14ac:dyDescent="0.25">
      <c r="A168" s="23"/>
      <c r="B168" s="15"/>
      <c r="C168" s="11"/>
      <c r="D168" s="7" t="s">
        <v>28</v>
      </c>
      <c r="E168" s="42" t="s">
        <v>60</v>
      </c>
      <c r="F168" s="43">
        <v>200</v>
      </c>
      <c r="G168" s="43">
        <v>16.5</v>
      </c>
      <c r="H168" s="43">
        <v>16.899999999999999</v>
      </c>
      <c r="I168" s="43">
        <v>24.4</v>
      </c>
      <c r="J168" s="43">
        <v>322</v>
      </c>
      <c r="K168" s="44">
        <v>443</v>
      </c>
      <c r="L168" s="43">
        <v>43.66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0.4</v>
      </c>
      <c r="H170" s="43">
        <v>0</v>
      </c>
      <c r="I170" s="43">
        <v>49.6</v>
      </c>
      <c r="J170" s="43">
        <v>124</v>
      </c>
      <c r="K170" s="44">
        <v>631</v>
      </c>
      <c r="L170" s="43">
        <v>4.5599999999999996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20</v>
      </c>
      <c r="G172" s="43">
        <v>1.3</v>
      </c>
      <c r="H172" s="43">
        <v>0.2</v>
      </c>
      <c r="I172" s="43">
        <v>9.9</v>
      </c>
      <c r="J172" s="43">
        <v>46</v>
      </c>
      <c r="K172" s="44"/>
      <c r="L172" s="43">
        <v>3.03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670</v>
      </c>
      <c r="G175" s="19">
        <f t="shared" ref="G175:J175" si="71">SUM(G166:G174)</f>
        <v>20.399999999999999</v>
      </c>
      <c r="H175" s="19">
        <f t="shared" si="71"/>
        <v>22.9</v>
      </c>
      <c r="I175" s="19">
        <f t="shared" si="71"/>
        <v>94.300000000000011</v>
      </c>
      <c r="J175" s="19">
        <f t="shared" si="71"/>
        <v>696.2</v>
      </c>
      <c r="K175" s="25"/>
      <c r="L175" s="19">
        <v>83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1330</v>
      </c>
      <c r="G176" s="32">
        <f t="shared" ref="G176" si="72">G165+G175</f>
        <v>36.4</v>
      </c>
      <c r="H176" s="32">
        <f t="shared" ref="H176" si="73">H165+H175</f>
        <v>41</v>
      </c>
      <c r="I176" s="32">
        <f t="shared" ref="I176" si="74">I165+I175</f>
        <v>143.60000000000002</v>
      </c>
      <c r="J176" s="32">
        <f t="shared" ref="J176:L176" si="75">J165+J175</f>
        <v>1086.7</v>
      </c>
      <c r="K176" s="32"/>
      <c r="L176" s="32">
        <f t="shared" si="75"/>
        <v>166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>
        <v>200</v>
      </c>
      <c r="G177" s="40">
        <v>18.600000000000001</v>
      </c>
      <c r="H177" s="40">
        <v>27.9</v>
      </c>
      <c r="I177" s="40">
        <v>2.7</v>
      </c>
      <c r="J177" s="40">
        <v>340.5</v>
      </c>
      <c r="K177" s="41">
        <v>342</v>
      </c>
      <c r="L177" s="40">
        <v>31.86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85</v>
      </c>
      <c r="F179" s="43">
        <v>200</v>
      </c>
      <c r="G179" s="43"/>
      <c r="H179" s="43"/>
      <c r="I179" s="43"/>
      <c r="J179" s="43"/>
      <c r="K179" s="44"/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58</v>
      </c>
      <c r="F180" s="43">
        <v>55</v>
      </c>
      <c r="G180" s="43">
        <v>0.9</v>
      </c>
      <c r="H180" s="43">
        <v>4.5</v>
      </c>
      <c r="I180" s="43">
        <v>12.9</v>
      </c>
      <c r="J180" s="43">
        <v>113.3</v>
      </c>
      <c r="K180" s="44"/>
      <c r="L180" s="43">
        <v>23.86</v>
      </c>
    </row>
    <row r="181" spans="1:12" ht="15" x14ac:dyDescent="0.25">
      <c r="A181" s="23"/>
      <c r="B181" s="15"/>
      <c r="C181" s="11"/>
      <c r="D181" s="7" t="s">
        <v>104</v>
      </c>
      <c r="E181" s="42" t="s">
        <v>86</v>
      </c>
      <c r="F181" s="43">
        <v>100</v>
      </c>
      <c r="G181" s="43"/>
      <c r="H181" s="43"/>
      <c r="I181" s="43"/>
      <c r="J181" s="43"/>
      <c r="K181" s="44"/>
      <c r="L181" s="43">
        <v>17.28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76">SUM(G177:G183)</f>
        <v>19.5</v>
      </c>
      <c r="H184" s="19">
        <f t="shared" si="76"/>
        <v>32.4</v>
      </c>
      <c r="I184" s="19">
        <f t="shared" si="76"/>
        <v>15.600000000000001</v>
      </c>
      <c r="J184" s="19">
        <f t="shared" si="76"/>
        <v>453.8</v>
      </c>
      <c r="K184" s="25"/>
      <c r="L184" s="19"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72</v>
      </c>
      <c r="F186" s="43">
        <v>200</v>
      </c>
      <c r="G186" s="43">
        <v>1.9</v>
      </c>
      <c r="H186" s="43">
        <v>3.2</v>
      </c>
      <c r="I186" s="43">
        <v>9</v>
      </c>
      <c r="J186" s="43">
        <v>108</v>
      </c>
      <c r="K186" s="44">
        <v>132</v>
      </c>
      <c r="L186" s="43">
        <v>25.63</v>
      </c>
    </row>
    <row r="187" spans="1:12" ht="15" x14ac:dyDescent="0.25">
      <c r="A187" s="23"/>
      <c r="B187" s="15"/>
      <c r="C187" s="11"/>
      <c r="D187" s="7" t="s">
        <v>28</v>
      </c>
      <c r="E187" s="42" t="s">
        <v>73</v>
      </c>
      <c r="F187" s="43">
        <v>100</v>
      </c>
      <c r="G187" s="43">
        <v>10.199999999999999</v>
      </c>
      <c r="H187" s="43">
        <v>11.5</v>
      </c>
      <c r="I187" s="43">
        <v>2.8</v>
      </c>
      <c r="J187" s="43">
        <v>182.8</v>
      </c>
      <c r="K187" s="44">
        <v>488</v>
      </c>
      <c r="L187" s="43">
        <v>40.1</v>
      </c>
    </row>
    <row r="188" spans="1:12" ht="15" x14ac:dyDescent="0.25">
      <c r="A188" s="23"/>
      <c r="B188" s="15"/>
      <c r="C188" s="11"/>
      <c r="D188" s="7" t="s">
        <v>29</v>
      </c>
      <c r="E188" s="42" t="s">
        <v>65</v>
      </c>
      <c r="F188" s="43">
        <v>200</v>
      </c>
      <c r="G188" s="43">
        <v>5.0999999999999996</v>
      </c>
      <c r="H188" s="43">
        <v>9.1</v>
      </c>
      <c r="I188" s="43">
        <v>34.200000000000003</v>
      </c>
      <c r="J188" s="43">
        <v>244.5</v>
      </c>
      <c r="K188" s="44">
        <v>516</v>
      </c>
      <c r="L188" s="43">
        <v>9.68</v>
      </c>
    </row>
    <row r="189" spans="1:12" ht="15" x14ac:dyDescent="0.25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43">
        <v>0.2</v>
      </c>
      <c r="H189" s="43">
        <v>0.1</v>
      </c>
      <c r="I189" s="43">
        <v>33</v>
      </c>
      <c r="J189" s="43">
        <v>138</v>
      </c>
      <c r="K189" s="44">
        <v>634</v>
      </c>
      <c r="L189" s="43">
        <v>4.5599999999999996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20</v>
      </c>
      <c r="G191" s="43">
        <v>1.3</v>
      </c>
      <c r="H191" s="43">
        <v>0.2</v>
      </c>
      <c r="I191" s="43">
        <v>9.9</v>
      </c>
      <c r="J191" s="43">
        <v>46</v>
      </c>
      <c r="K191" s="44"/>
      <c r="L191" s="43">
        <v>3.03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77">SUM(G185:G193)</f>
        <v>18.7</v>
      </c>
      <c r="H194" s="19">
        <f t="shared" si="77"/>
        <v>24.099999999999998</v>
      </c>
      <c r="I194" s="19">
        <f t="shared" si="77"/>
        <v>88.9</v>
      </c>
      <c r="J194" s="19">
        <f t="shared" si="77"/>
        <v>719.3</v>
      </c>
      <c r="K194" s="25"/>
      <c r="L194" s="19">
        <v>83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1275</v>
      </c>
      <c r="G195" s="32">
        <f t="shared" ref="G195" si="78">G184+G194</f>
        <v>38.200000000000003</v>
      </c>
      <c r="H195" s="32">
        <f t="shared" ref="H195" si="79">H184+H194</f>
        <v>56.5</v>
      </c>
      <c r="I195" s="32">
        <f t="shared" ref="I195" si="80">I184+I194</f>
        <v>104.5</v>
      </c>
      <c r="J195" s="32">
        <f t="shared" ref="J195:L195" si="81">J184+J194</f>
        <v>1173.0999999999999</v>
      </c>
      <c r="K195" s="32"/>
      <c r="L195" s="32">
        <f t="shared" si="81"/>
        <v>166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1319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40.79</v>
      </c>
      <c r="H196" s="34">
        <f t="shared" si="82"/>
        <v>44.350000000000009</v>
      </c>
      <c r="I196" s="34">
        <f t="shared" si="82"/>
        <v>161.53000000000003</v>
      </c>
      <c r="J196" s="34">
        <f t="shared" si="82"/>
        <v>1270.73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166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Компа</cp:lastModifiedBy>
  <dcterms:created xsi:type="dcterms:W3CDTF">2022-05-16T14:23:56Z</dcterms:created>
  <dcterms:modified xsi:type="dcterms:W3CDTF">2025-04-13T11:38:57Z</dcterms:modified>
</cp:coreProperties>
</file>